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mc:AlternateContent xmlns:mc="http://schemas.openxmlformats.org/markup-compatibility/2006">
    <mc:Choice Requires="x15">
      <x15ac:absPath xmlns:x15ac="http://schemas.microsoft.com/office/spreadsheetml/2010/11/ac" url="https://l3av-my.sharepoint.com/personal/jmaltese_l3av_com/Documents/InfoComm 24/Program Management/"/>
    </mc:Choice>
  </mc:AlternateContent>
  <xr:revisionPtr revIDLastSave="29" documentId="8_{47808BAF-2017-4D08-BB61-35F52C5E16F7}" xr6:coauthVersionLast="47" xr6:coauthVersionMax="47" xr10:uidLastSave="{C734342C-9955-4A1F-ADA4-15125E01F1ED}"/>
  <bookViews>
    <workbookView xWindow="28680" yWindow="-120" windowWidth="29040" windowHeight="17640" xr2:uid="{00000000-000D-0000-FFFF-FFFF00000000}"/>
  </bookViews>
  <sheets>
    <sheet name="STG - SCR" sheetId="3" r:id="rId1"/>
    <sheet name="STG - COMM" sheetId="6" r:id="rId2"/>
    <sheet name="STG - PO" sheetId="8" r:id="rId3"/>
    <sheet name="STG - FR" sheetId="4" r:id="rId4"/>
    <sheet name="STG - MR" sheetId="5" r:id="rId5"/>
    <sheet name="STG-DS-BR" sheetId="7" r:id="rId6"/>
    <sheet name="STG REPORT" sheetId="2" r:id="rId7"/>
    <sheet name="COM - SCR" sheetId="10" r:id="rId8"/>
    <sheet name="COM - COMM" sheetId="17" r:id="rId9"/>
    <sheet name="COM - PO" sheetId="15" r:id="rId10"/>
    <sheet name="COM - FR" sheetId="16" r:id="rId11"/>
    <sheet name="COM - MR" sheetId="14" r:id="rId12"/>
    <sheet name="COM - DS-BR" sheetId="18" r:id="rId13"/>
    <sheet name="COM REPORT" sheetId="9" r:id="rId14"/>
    <sheet name="NC" sheetId="11" r:id="rId15"/>
    <sheet name="STC" sheetId="12" r:id="rId16"/>
  </sheets>
  <definedNames>
    <definedName name="_xlnm._FilterDatabase" localSheetId="13" hidden="1">'COM REPORT'!$A$10:$G$28</definedName>
    <definedName name="_xlnm._FilterDatabase" localSheetId="6" hidden="1">'STG REPORT'!$A$10:$G$28</definedName>
    <definedName name="_xlnm.Print_Area" localSheetId="14">NC!$A$1:$S$45</definedName>
    <definedName name="_xlnm.Print_Area" localSheetId="15">STC!$B$1:$I$29</definedName>
    <definedName name="_xlnm.Print_Titles" localSheetId="8">'COM - COMM'!#REF!</definedName>
    <definedName name="_xlnm.Print_Titles" localSheetId="12">'COM - DS-BR'!#REF!</definedName>
    <definedName name="_xlnm.Print_Titles" localSheetId="10">'COM - FR'!#REF!</definedName>
    <definedName name="_xlnm.Print_Titles" localSheetId="11">'COM - MR'!#REF!</definedName>
    <definedName name="_xlnm.Print_Titles" localSheetId="9">'COM - PO'!#REF!</definedName>
    <definedName name="_xlnm.Print_Titles" localSheetId="7">'COM - SCR'!#REF!</definedName>
    <definedName name="_xlnm.Print_Titles" localSheetId="1">'STG - COMM'!$17:$17</definedName>
    <definedName name="_xlnm.Print_Titles" localSheetId="3">'STG - FR'!$25:$25</definedName>
    <definedName name="_xlnm.Print_Titles" localSheetId="4">'STG - MR'!$41:$41</definedName>
    <definedName name="_xlnm.Print_Titles" localSheetId="2">'STG - PO'!$47:$47</definedName>
    <definedName name="_xlnm.Print_Titles" localSheetId="0">'STG - SCR'!$184:$184</definedName>
    <definedName name="_xlnm.Print_Titles" localSheetId="5">'STG-DS-BR'!$34:$34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5" i="18" l="1"/>
  <c r="A34" i="18"/>
  <c r="A33" i="18"/>
  <c r="A32" i="18"/>
  <c r="A31" i="18"/>
  <c r="A29" i="18"/>
  <c r="A28" i="18"/>
  <c r="A27" i="18"/>
  <c r="A25" i="18"/>
  <c r="A24" i="18"/>
  <c r="A23" i="18"/>
  <c r="A22" i="18"/>
  <c r="A21" i="18"/>
  <c r="A19" i="18"/>
  <c r="A18" i="18"/>
  <c r="A17" i="18"/>
  <c r="A131" i="10"/>
  <c r="A130" i="10"/>
  <c r="A129" i="10"/>
  <c r="A128" i="10"/>
  <c r="A127" i="10"/>
  <c r="A125" i="10"/>
  <c r="A124" i="10"/>
  <c r="A123" i="10"/>
  <c r="A121" i="10"/>
  <c r="A120" i="10"/>
  <c r="A119" i="10"/>
  <c r="A118" i="10"/>
  <c r="A117" i="10"/>
  <c r="A115" i="10"/>
  <c r="A114" i="10"/>
  <c r="A113" i="10"/>
  <c r="A110" i="10"/>
  <c r="A109" i="10"/>
  <c r="A108" i="10"/>
  <c r="A107" i="10"/>
  <c r="A105" i="10"/>
  <c r="A104" i="10"/>
  <c r="A103" i="10"/>
  <c r="A90" i="10"/>
  <c r="A89" i="10"/>
  <c r="A88" i="10"/>
  <c r="A87" i="10"/>
  <c r="A86" i="10"/>
  <c r="A84" i="10"/>
  <c r="A83" i="10"/>
  <c r="A82" i="10"/>
  <c r="A80" i="10"/>
  <c r="A79" i="10"/>
  <c r="A78" i="10"/>
  <c r="A77" i="10"/>
  <c r="A76" i="10"/>
  <c r="A74" i="10"/>
  <c r="A73" i="10"/>
  <c r="A72" i="10"/>
  <c r="A70" i="10"/>
  <c r="A69" i="10"/>
  <c r="A68" i="10"/>
  <c r="A67" i="10"/>
  <c r="A66" i="10"/>
  <c r="A64" i="10"/>
  <c r="A63" i="10"/>
  <c r="A62" i="10"/>
  <c r="A49" i="10"/>
  <c r="A48" i="10"/>
  <c r="A47" i="10"/>
  <c r="A46" i="10"/>
  <c r="A45" i="10"/>
  <c r="A43" i="10"/>
  <c r="A42" i="10"/>
  <c r="A40" i="10"/>
  <c r="A39" i="10"/>
  <c r="A38" i="10"/>
  <c r="A37" i="10"/>
  <c r="A36" i="10"/>
  <c r="A34" i="10"/>
  <c r="A33" i="10"/>
  <c r="A31" i="10"/>
  <c r="A30" i="10"/>
  <c r="A29" i="10"/>
  <c r="A28" i="10"/>
  <c r="A27" i="10"/>
  <c r="A25" i="10"/>
  <c r="A24" i="10"/>
  <c r="A32" i="7"/>
  <c r="A31" i="7"/>
  <c r="A30" i="7"/>
  <c r="A29" i="7"/>
  <c r="A28" i="7"/>
  <c r="A27" i="7"/>
  <c r="A26" i="7"/>
  <c r="A25" i="7"/>
  <c r="A24" i="7"/>
  <c r="A23" i="7"/>
  <c r="A22" i="7"/>
  <c r="A21" i="7"/>
  <c r="A20" i="7"/>
  <c r="A19" i="7"/>
  <c r="A18" i="7"/>
  <c r="A17" i="7"/>
  <c r="A159" i="3"/>
  <c r="A158" i="3"/>
  <c r="A157" i="3"/>
  <c r="A156" i="3"/>
  <c r="A155" i="3"/>
  <c r="A154" i="3"/>
  <c r="A153" i="3"/>
  <c r="A152" i="3"/>
  <c r="A151" i="3"/>
  <c r="A150" i="3"/>
  <c r="A149" i="3"/>
  <c r="A148" i="3"/>
  <c r="A147" i="3"/>
  <c r="A146" i="3"/>
  <c r="A145" i="3"/>
  <c r="A137" i="3" l="1"/>
  <c r="A136" i="3"/>
  <c r="A135" i="3"/>
  <c r="A134" i="3"/>
  <c r="A133" i="3"/>
  <c r="A132" i="3"/>
  <c r="A131" i="3"/>
  <c r="A130" i="3"/>
  <c r="A129" i="3"/>
  <c r="A128" i="3"/>
  <c r="A127" i="3"/>
  <c r="A126" i="3"/>
  <c r="A125" i="3"/>
  <c r="A124" i="3"/>
  <c r="A123" i="3"/>
  <c r="A122" i="3"/>
  <c r="A121" i="3"/>
  <c r="A120"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73" i="3"/>
  <c r="A72" i="3"/>
  <c r="A71" i="3"/>
  <c r="A70" i="3"/>
  <c r="A69" i="3"/>
  <c r="A68" i="3"/>
  <c r="A67" i="3"/>
  <c r="A66" i="3"/>
  <c r="A65" i="3"/>
  <c r="A64" i="3"/>
  <c r="A63" i="3"/>
  <c r="A62" i="3"/>
  <c r="A61" i="3"/>
  <c r="A60" i="3"/>
  <c r="A59" i="3"/>
  <c r="A58" i="3"/>
  <c r="A57" i="3"/>
  <c r="A56" i="3"/>
  <c r="A55" i="3"/>
  <c r="A54" i="3"/>
  <c r="A53" i="3"/>
  <c r="A52" i="3"/>
  <c r="A51" i="3"/>
  <c r="A50" i="3"/>
  <c r="A38" i="3"/>
  <c r="A37" i="3"/>
  <c r="A36" i="3"/>
  <c r="A35" i="3"/>
  <c r="A34" i="3"/>
  <c r="A33" i="3"/>
  <c r="A32" i="3"/>
  <c r="A31" i="3"/>
  <c r="A30" i="3"/>
  <c r="A29" i="3"/>
  <c r="A28" i="3"/>
  <c r="A27" i="3"/>
  <c r="A21" i="3"/>
  <c r="A26" i="3"/>
  <c r="A25" i="3"/>
  <c r="A24" i="3"/>
  <c r="A23" i="3"/>
  <c r="A22" i="3"/>
  <c r="H19" i="12" l="1"/>
  <c r="F19" i="12"/>
  <c r="C19" i="12"/>
  <c r="H18" i="12"/>
  <c r="F18" i="12"/>
  <c r="C18" i="12"/>
  <c r="H17" i="12"/>
  <c r="F17" i="12"/>
  <c r="C17" i="12"/>
  <c r="H16" i="12"/>
  <c r="F16" i="12"/>
  <c r="C16" i="12"/>
  <c r="H15" i="12"/>
  <c r="F15" i="12"/>
  <c r="G15" i="12" s="1"/>
  <c r="C15" i="12"/>
  <c r="H14" i="12"/>
  <c r="F14" i="12"/>
  <c r="G14" i="12" s="1"/>
  <c r="C14" i="12"/>
  <c r="H13" i="12"/>
  <c r="F13" i="12"/>
  <c r="C13" i="12"/>
  <c r="H12" i="12"/>
  <c r="F12" i="12"/>
  <c r="C12" i="12"/>
  <c r="H11" i="12"/>
  <c r="F11" i="12"/>
  <c r="G11" i="12" s="1"/>
  <c r="C11" i="12"/>
  <c r="H10" i="12"/>
  <c r="F10" i="12"/>
  <c r="G10" i="12" s="1"/>
  <c r="H9" i="12"/>
  <c r="F9" i="12"/>
  <c r="G9" i="12" s="1"/>
  <c r="H8" i="12"/>
  <c r="F8" i="12"/>
  <c r="G8" i="12" s="1"/>
  <c r="H7" i="12"/>
  <c r="F7" i="12"/>
  <c r="G7" i="12" s="1"/>
  <c r="H6" i="12"/>
  <c r="F6" i="12"/>
  <c r="G6" i="12" s="1"/>
  <c r="H5" i="12"/>
  <c r="F5" i="12"/>
  <c r="G5" i="12" s="1"/>
  <c r="H4" i="12"/>
  <c r="F4" i="12"/>
  <c r="G4" i="12" s="1"/>
  <c r="I18" i="11"/>
  <c r="H18" i="11"/>
  <c r="G18" i="11"/>
  <c r="F18" i="11"/>
  <c r="E18" i="11"/>
  <c r="D18" i="11"/>
  <c r="C18" i="11"/>
  <c r="B18" i="11"/>
  <c r="G17" i="12" l="1"/>
  <c r="G18" i="12"/>
  <c r="I18" i="12" s="1"/>
  <c r="G13" i="12"/>
  <c r="I13" i="12" s="1"/>
  <c r="I15" i="12"/>
  <c r="G12" i="12"/>
  <c r="G16" i="12"/>
  <c r="I16" i="12" s="1"/>
  <c r="G19" i="12"/>
  <c r="I5" i="12"/>
  <c r="I12" i="12"/>
  <c r="I6" i="12"/>
  <c r="I10" i="12"/>
  <c r="I7" i="12"/>
  <c r="I9" i="12"/>
  <c r="I17" i="12"/>
  <c r="I11" i="12"/>
  <c r="I4" i="12"/>
  <c r="I8" i="12"/>
  <c r="I14" i="12"/>
  <c r="I19" i="12"/>
  <c r="I2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tc={A4D2EDC0-6990-4420-B422-752A2F347C59}</author>
    <author>tc={54686B29-FEFF-47A0-B2C4-0063DAF43239}</author>
    <author>tc={E4C8EFC5-FA5B-4E4B-AB46-A832517BB25D}</author>
  </authors>
  <commentList>
    <comment ref="E11" authorId="0" shapeId="0" xr:uid="{A4D2EDC0-6990-4420-B422-752A2F347C59}">
      <text>
        <t>[Threaded comment]
Your version of Excel allows you to read this threaded comment; however, any edits to it will get removed if the file is opened in a newer version of Excel. Learn more: https://go.microsoft.com/fwlink/?linkid=870924
Comment:
    This is either NonConformance (for a large, show-stopping issue), Item Requiring Action (for a smaller issue that might not affect the use of the system), or a Perfomance Note (no action required, but used for items to note or praise).</t>
      </text>
    </comment>
    <comment ref="F11" authorId="1" shapeId="0" xr:uid="{54686B29-FEFF-47A0-B2C4-0063DAF43239}">
      <text>
        <t>[Threaded comment]
Your version of Excel allows you to read this threaded comment; however, any edits to it will get removed if the file is opened in a newer version of Excel. Learn more: https://go.microsoft.com/fwlink/?linkid=870924
Comment:
    This is used to categorize the items for easy distribution amongst the team members.</t>
      </text>
    </comment>
    <comment ref="G11" authorId="2" shapeId="0" xr:uid="{E4C8EFC5-FA5B-4E4B-AB46-A832517BB25D}">
      <text>
        <t>[Threaded comment]
Your version of Excel allows you to read this threaded comment; however, any edits to it will get removed if the file is opened in a newer version of Excel. Learn more: https://go.microsoft.com/fwlink/?linkid=870924
Comment:
    This can be Open (Requires Action), Closed (Item Resolved), or No Action (nothing required)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tc={E6143835-8DC9-4F3B-BC05-35CD22B5D4B4}</author>
    <author>tc={F9F5CCDC-0957-42F3-9A7C-116F102EC6BC}</author>
    <author>tc={6BFB805A-2B8C-4321-953A-5B797BAA014D}</author>
    <author>tc={36F0747D-9A2A-483D-AEA8-043EF8981993}</author>
  </authors>
  <commentList>
    <comment ref="B16" authorId="0" shapeId="0" xr:uid="{E6143835-8DC9-4F3B-BC05-35CD22B5D4B4}">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 ref="B25" authorId="1" shapeId="0" xr:uid="{F9F5CCDC-0957-42F3-9A7C-116F102EC6BC}">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 ref="B34" authorId="2" shapeId="0" xr:uid="{6BFB805A-2B8C-4321-953A-5B797BAA014D}">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 ref="B43" authorId="3" shapeId="0" xr:uid="{36F0747D-9A2A-483D-AEA8-043EF8981993}">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tc={7E2425A6-C19A-4561-871F-1C749C493A8A}</author>
  </authors>
  <commentList>
    <comment ref="B16" authorId="0" shapeId="0" xr:uid="{7E2425A6-C19A-4561-871F-1C749C493A8A}">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tc={F530C325-DF31-4482-9C38-E077ED9EEE3E}</author>
  </authors>
  <commentList>
    <comment ref="B8" authorId="0" shapeId="0" xr:uid="{F530C325-DF31-4482-9C38-E077ED9EEE3E}">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tc={004CFBFD-2790-4D9E-A445-0568B72D7200}</author>
  </authors>
  <commentList>
    <comment ref="B8" authorId="0" shapeId="0" xr:uid="{004CFBFD-2790-4D9E-A445-0568B72D7200}">
      <text>
        <t>[Threaded comment]
Your version of Excel allows you to read this threaded comment; however, any edits to it will get removed if the file is opened in a newer version of Excel. Learn more: https://go.microsoft.com/fwlink/?linkid=870924
Comment:
    This is the overall check. If there are any issues, expand the group to dive deeper into settings.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tc={EF1015B9-E3F9-4F6C-B664-CB5B2C814477}</author>
    <author>tc={6905A3FB-78CF-4DE2-9A69-6CBF77165F3F}</author>
    <author>tc={18CF37A5-5B7D-4956-810A-32F22BAB0D7A}</author>
  </authors>
  <commentList>
    <comment ref="E11" authorId="0" shapeId="0" xr:uid="{EF1015B9-E3F9-4F6C-B664-CB5B2C814477}">
      <text>
        <t>[Threaded comment]
Your version of Excel allows you to read this threaded comment; however, any edits to it will get removed if the file is opened in a newer version of Excel. Learn more: https://go.microsoft.com/fwlink/?linkid=870924
Comment:
    This is either NonConformance (for a large, show-stopping issue), Item Requiring Action (for a smaller issue that might not affect the use of the system), or a Perfomance Note (no action required, but used for items to note or praise).</t>
      </text>
    </comment>
    <comment ref="F11" authorId="1" shapeId="0" xr:uid="{6905A3FB-78CF-4DE2-9A69-6CBF77165F3F}">
      <text>
        <t>[Threaded comment]
Your version of Excel allows you to read this threaded comment; however, any edits to it will get removed if the file is opened in a newer version of Excel. Learn more: https://go.microsoft.com/fwlink/?linkid=870924
Comment:
    This is used to categorize the items for easy distribution amongst the team members.</t>
      </text>
    </comment>
    <comment ref="G11" authorId="2" shapeId="0" xr:uid="{18CF37A5-5B7D-4956-810A-32F22BAB0D7A}">
      <text>
        <t>[Threaded comment]
Your version of Excel allows you to read this threaded comment; however, any edits to it will get removed if the file is opened in a newer version of Excel. Learn more: https://go.microsoft.com/fwlink/?linkid=870924
Comment:
    This can be Open (Requires Action), Closed (Item Resolved), or No Action (nothing required)</t>
      </text>
    </comment>
  </commentList>
</comments>
</file>

<file path=xl/sharedStrings.xml><?xml version="1.0" encoding="utf-8"?>
<sst xmlns="http://schemas.openxmlformats.org/spreadsheetml/2006/main" count="1991" uniqueCount="490">
  <si>
    <t>Date of Review:</t>
  </si>
  <si>
    <t>Tests Performed by:</t>
  </si>
  <si>
    <t>Test</t>
  </si>
  <si>
    <t>Staging Test Description</t>
  </si>
  <si>
    <t>Project #:</t>
  </si>
  <si>
    <t>Physical</t>
  </si>
  <si>
    <t>The full complete inventory is all new equipment, in full compliance with the specification, or as modified by approved submission. Record all equipment not present, and why.</t>
  </si>
  <si>
    <t xml:space="preserve">All equipment being installed is connected, and ALL peripheral equipment is hooked up as per flow diagram: microphones, loudspeakers, video monitors, projectors, PC’s, USB switchers, etc. </t>
  </si>
  <si>
    <t>All mounts for all rack and field equipment (rack mounts, ceiling mounts, wall mounts, loudspeaker mounts, etc.) have been verified and tested..</t>
  </si>
  <si>
    <t>Audio</t>
  </si>
  <si>
    <t>Video</t>
  </si>
  <si>
    <t>All video paths on the flow diagram have been verified (all lines marked).</t>
  </si>
  <si>
    <t>Camera(s) image quality has a focused, acceptable image.</t>
  </si>
  <si>
    <t>Control and Network Integration</t>
  </si>
  <si>
    <t>All IP information provided by the client is accurately loaded into the system, including IP address, network ID’s, subnet masks, default gateway, timeserver, Gatekeeper, alias, hostnames, etc.  Confirm that these settings are listed in a report that will remain with the system.</t>
  </si>
  <si>
    <t>All web-based system control or monitoring features, and other IP functionality of system (time servers, system-generated e-mail, etc.) has been verified.</t>
  </si>
  <si>
    <t xml:space="preserve">All system programming is installed (control system, DSP devices), and properly communicating with the equipment intended.  If a control specification is present, it has been thoroughly tested. </t>
  </si>
  <si>
    <t>Final Inspection</t>
  </si>
  <si>
    <t>Non-conformances, anomalies, etc. have been video recorded and included in this report.</t>
  </si>
  <si>
    <t>Sanity Check: There is no reason why this system should NOT be released for installation. Everything plumb and square, clean and blemish-free.</t>
  </si>
  <si>
    <t>The system under test satisfies ALL of the system requirements laid out in the client-approved functional narrative/signed proposal.</t>
  </si>
  <si>
    <t>A document report has been completed, certifying the product, performance, and practices are in compliance, and any exceptions are noted below. Distribute accordingly.</t>
  </si>
  <si>
    <t>All labeling in general is permanently fastened.</t>
  </si>
  <si>
    <t>The system has been configured in accordance with the designer’s EDID Plan, where applicable, and the system performs as intended (resolutions, displayed images, audio formats, etc.) If the EDID plan does not modify the default resolution of the switcher, then a laptop or a generator with HDCP enabled acting as a source has been tested successfully using the entire cabling to be installed in the field, to the extent possible, at the switcher’s default EDID timing.</t>
  </si>
  <si>
    <r>
      <t xml:space="preserve">Motion video has satisfactory lip sync. </t>
    </r>
    <r>
      <rPr>
        <i/>
        <sz val="10"/>
        <color rgb="FF000000"/>
        <rFont val="Calibri"/>
        <family val="2"/>
      </rPr>
      <t>While observing each display using a video of someone clapping their hands, confirm that there are no objectionable latency issues</t>
    </r>
  </si>
  <si>
    <r>
      <t xml:space="preserve">There are no lost or stuck “on” pixels when Full White Test signal is displayed (7 pixels maximum per quadrant, or follow manufacturer’s spec). </t>
    </r>
    <r>
      <rPr>
        <i/>
        <sz val="10"/>
        <color rgb="FF000000"/>
        <rFont val="Calibri"/>
        <family val="2"/>
      </rPr>
      <t>Note number and location of lost pixels, if any.</t>
    </r>
  </si>
  <si>
    <t>Room Type:</t>
  </si>
  <si>
    <t>Simple Collaboration Room (SCR)</t>
  </si>
  <si>
    <t>Polycom Trio</t>
  </si>
  <si>
    <t>Powers On</t>
  </si>
  <si>
    <t>NEC Configuration</t>
  </si>
  <si>
    <t>Room ID:</t>
  </si>
  <si>
    <t>TSS-7</t>
  </si>
  <si>
    <t>Firmware</t>
  </si>
  <si>
    <t>SSW-102</t>
  </si>
  <si>
    <t>Powers on</t>
  </si>
  <si>
    <t>Lights function (red/green)</t>
  </si>
  <si>
    <t>Occupancy Sensor (GLS-ODT-C-CN)</t>
  </si>
  <si>
    <t>Set Cresnet ID</t>
  </si>
  <si>
    <t>If the system can be tested, make sure there is no distortion heard with test generators at nominal levels.</t>
  </si>
  <si>
    <t>If the system can be tested, make sure there is no audible hiss heard when there is no source selected.</t>
  </si>
  <si>
    <t>Firmware Update</t>
  </si>
  <si>
    <t>Set Hostname</t>
  </si>
  <si>
    <t>Record Mac Address</t>
  </si>
  <si>
    <t>Sys-ID Label</t>
  </si>
  <si>
    <t>Record Serial Number</t>
  </si>
  <si>
    <t>Staging Checklist</t>
  </si>
  <si>
    <t>1-NonConformance</t>
  </si>
  <si>
    <t>Off-Site Staging</t>
  </si>
  <si>
    <t>2-Item Requires Action</t>
  </si>
  <si>
    <t>Site</t>
  </si>
  <si>
    <t>3-Performance Note</t>
  </si>
  <si>
    <t>Floor</t>
  </si>
  <si>
    <t>1-Audio</t>
  </si>
  <si>
    <t>Vendor</t>
  </si>
  <si>
    <t>2-Video</t>
  </si>
  <si>
    <t>System Documents</t>
  </si>
  <si>
    <t>3-Control</t>
  </si>
  <si>
    <t>Present</t>
  </si>
  <si>
    <t>4-Network</t>
  </si>
  <si>
    <t>5-Facility</t>
  </si>
  <si>
    <t>Findings</t>
  </si>
  <si>
    <t>6-Other</t>
  </si>
  <si>
    <t>Item</t>
  </si>
  <si>
    <t>Date</t>
  </si>
  <si>
    <t>Room</t>
  </si>
  <si>
    <t>Description</t>
  </si>
  <si>
    <t>Type</t>
  </si>
  <si>
    <t>SubSystem</t>
  </si>
  <si>
    <t>Status</t>
  </si>
  <si>
    <t>Notes</t>
  </si>
  <si>
    <t>1-Open</t>
  </si>
  <si>
    <t>2-Closed</t>
  </si>
  <si>
    <t>3-No Action</t>
  </si>
  <si>
    <t>(Note:  All test equipment used for AV systems measurements are calibrated to NIST traceable standards.  Certificates on file, and available upon request.</t>
  </si>
  <si>
    <t>STATUS AS OF THIS DATE:</t>
  </si>
  <si>
    <t>I hereby certify that, in accordance with specifications in product, practice, and performance:</t>
  </si>
  <si>
    <t>I further certify that the measurements contained herein were taken in accordance with standard practices and within specified tolerances.</t>
  </si>
  <si>
    <t>Signed:</t>
  </si>
  <si>
    <t>Room 1</t>
  </si>
  <si>
    <t>Room 2</t>
  </si>
  <si>
    <t>Room 3</t>
  </si>
  <si>
    <t>Room 5</t>
  </si>
  <si>
    <t>Room 4</t>
  </si>
  <si>
    <t>Room 6</t>
  </si>
  <si>
    <t>Results &amp; Notes</t>
  </si>
  <si>
    <t>Polycom VVX</t>
  </si>
  <si>
    <t>Focus Room (FR)</t>
  </si>
  <si>
    <t>DIN-CENCN</t>
  </si>
  <si>
    <t>Communications Room (COMM)</t>
  </si>
  <si>
    <t>Mother's Room (MR)</t>
  </si>
  <si>
    <t>Private Office / Cabin (PO)</t>
  </si>
  <si>
    <t>OCC/VAC registers, LED on</t>
  </si>
  <si>
    <t>Network Settings - DHCP</t>
  </si>
  <si>
    <t xml:space="preserve">Network Settings - DHCP </t>
  </si>
  <si>
    <t>On-Site Commissioning</t>
  </si>
  <si>
    <t>Commissioning</t>
  </si>
  <si>
    <t>Site ID</t>
  </si>
  <si>
    <t>If hostname not displaying….......</t>
  </si>
  <si>
    <t>MAC Address Verification</t>
  </si>
  <si>
    <t>Online, correct subnet</t>
  </si>
  <si>
    <t>Provisioned in RPRM</t>
  </si>
  <si>
    <t>If devices is not paired…...........</t>
  </si>
  <si>
    <t>Able to see display live in NaViSet and task pushed to display?</t>
  </si>
  <si>
    <t>Hostname Verification</t>
  </si>
  <si>
    <t>If Device is not responding to power state automation…..........</t>
  </si>
  <si>
    <t>If display does not respond to VC4 program, be sure Monitor ID is set to "1".</t>
  </si>
  <si>
    <t>Make sure display can be pinged while "off" or in standby (Projectors must be set to Network Standby, and displays must have USB Power On in the settings to respond to newtork commands while in standby mode)</t>
  </si>
  <si>
    <t>Able to see correct room name and schedule</t>
  </si>
  <si>
    <t>Verify TSS-7 script was pushed (correct NTP and Auto Brightness Settings)</t>
  </si>
  <si>
    <t>If Device is not displaying room calendar…......</t>
  </si>
  <si>
    <t>Hostname (Room ID + TS)</t>
  </si>
  <si>
    <t>Provisioned in Fusion</t>
  </si>
  <si>
    <t>Verify CNID/Serial # with Toolbox &gt; Device ID</t>
  </si>
  <si>
    <t>Engraving matches room number/hostname</t>
  </si>
  <si>
    <t>Verify CNID/Serial #/Physical Location with Toolbox &gt; Network Device Tree &gt; ID Function</t>
  </si>
  <si>
    <t>Sensor oriented properly in room.   Use filters as necessary</t>
  </si>
  <si>
    <t>Functions</t>
  </si>
  <si>
    <t>F.1</t>
  </si>
  <si>
    <t>On Walk-In</t>
  </si>
  <si>
    <t xml:space="preserve">Display Powers on (after US + PIR trigger) </t>
  </si>
  <si>
    <t>F.2</t>
  </si>
  <si>
    <t>Room phone can place an audio call (record number)</t>
  </si>
  <si>
    <t>Occupancy is not sensed from hallway motion/talking</t>
  </si>
  <si>
    <t>Users can schedule room from Exchange</t>
  </si>
  <si>
    <t>Room sign shows occupancy status accurately</t>
  </si>
  <si>
    <t>Five minutes (no US or IR) after room is empty, display powers down (screen is up)</t>
  </si>
  <si>
    <t>Force vacancy on occ sensor remote to test display control</t>
  </si>
  <si>
    <t>Commissioning Test Description</t>
  </si>
  <si>
    <t>All exceptions from the "Staging" checklist have been successfully completed.</t>
  </si>
  <si>
    <t>Any power receptacles accessible to the user are safe, and there are no stray AC voltages on any equipment accessible to a user relative to ground.</t>
  </si>
  <si>
    <t>There are no sharp or jagged surfaces accessible to a user, and equipment mounting all mounting appears mechanically stable under all conditions.</t>
  </si>
  <si>
    <t>Terminations have sufficient service loop, allowing at least two re-terminations without having to open a form to lay in a new cable.</t>
  </si>
  <si>
    <t>All cables are within manufacture’s recommended bend radius specification, usually given as a multiple of a cable’s diameter.</t>
  </si>
  <si>
    <t>RJ terminations are solid in their connectors. Quality of RJ connector crimps has been verified by sampled inspection: wire is fully seated in each connector, copper is visible at the end of each wire slot, no loose pins exist, and copper is in no danger of shorting to another conductor..</t>
  </si>
  <si>
    <t>Measure the ambient noise, A-weighted, slow, at each location on the test plan is recorded, along with the highest measurement and its location.</t>
  </si>
  <si>
    <r>
      <rPr>
        <i/>
        <sz val="10"/>
        <color rgb="FF000000"/>
        <rFont val="Calibri"/>
        <family val="2"/>
      </rPr>
      <t>(Only in severely reverberent spaces)</t>
    </r>
    <r>
      <rPr>
        <sz val="10"/>
        <color rgb="FF000000"/>
        <rFont val="Calibri"/>
        <family val="2"/>
      </rPr>
      <t>Measure RT60 in the room. Should be between 0.5s and 0.8s.</t>
    </r>
  </si>
  <si>
    <r>
      <rPr>
        <i/>
        <sz val="10"/>
        <color rgb="FF000000"/>
        <rFont val="Calibri"/>
        <family val="2"/>
      </rPr>
      <t xml:space="preserve">(Only in with severely high ambient noise) </t>
    </r>
    <r>
      <rPr>
        <sz val="10"/>
        <color rgb="FF000000"/>
        <rFont val="Calibri"/>
        <family val="2"/>
      </rPr>
      <t>Measure NC curve of the room. Should be less than NC35 at all points. (see NC worksheet)</t>
    </r>
  </si>
  <si>
    <r>
      <rPr>
        <i/>
        <sz val="10"/>
        <color rgb="FF000000"/>
        <rFont val="Calibri"/>
        <family val="2"/>
      </rPr>
      <t xml:space="preserve">(Only in severely transmissive spaces) </t>
    </r>
    <r>
      <rPr>
        <sz val="10"/>
        <color rgb="FF000000"/>
        <rFont val="Calibri"/>
        <family val="2"/>
      </rPr>
      <t>Measure sound isolation of room. Should be greater than 45 dB isolation at each octave. (see STC worksheet)</t>
    </r>
  </si>
  <si>
    <t xml:space="preserve">At each location on the test plan a nominal operating level of 66 dB SPL (Sound Pressure Level) for conference speech “A” weighted at all listeners’ ears +/-2 dB ("Uniformity of Coverage") (or at least 15 dB above the ambient noise, A-weighted, whichever is greater), with the control system volume control indicating "normal" or default setting, has been recorded. </t>
  </si>
  <si>
    <r>
      <rPr>
        <i/>
        <sz val="10"/>
        <color rgb="FF000000"/>
        <rFont val="Calibri"/>
        <family val="2"/>
      </rPr>
      <t>(Only in severely unintelligible spaces, measure STI-Pa)</t>
    </r>
    <r>
      <rPr>
        <sz val="10"/>
        <color rgb="FF000000"/>
        <rFont val="Calibri"/>
        <family val="2"/>
      </rPr>
      <t xml:space="preserve"> The average STI-PA measurement has been recorded at each location on the test plan, and is greater than 0.62 for all listeners.</t>
    </r>
  </si>
  <si>
    <t>There is no distortion heard from the system at full volume.</t>
  </si>
  <si>
    <t>There is no hiss heard from the Polycom or display loudspeakers at full volume.</t>
  </si>
  <si>
    <t>Displays are focused, centered, and evenly illuminated. If requested, confirm using the calibrated light meter that the brightest measurement locations shall be no more than +10% above average, and the dimmest locations no less than –5% below average measurement. Also if requested, document that geometric distortion is within 2% tolerance. Take actual measurements if necessary (top, bottom, left, right dimensions of white portion of screen) and photograph if necessary.</t>
  </si>
  <si>
    <t>Typical client laptops have been successfully used with the system, inclusive of default resolution (works with switcher EDID), any adapters, etc. Client laptop required.</t>
  </si>
  <si>
    <t>On-Screen Displays/Menus are disabled, or not if specified by the user.</t>
  </si>
  <si>
    <t>Video projectors, if any, have 'blue screen' or ‘no image screen’ disabled, or not if directed by the user.</t>
  </si>
  <si>
    <t>There are no lost or stuck “on” pixels when Full White Test signal is displayed (follow manufacturer’s specification). Note number and location of lost pixels, if any.</t>
  </si>
  <si>
    <t>Motion video has satisfactory lip sync. While observing each display using a video of someone clapping their hands, confirm that there are no objectionable latency issues</t>
  </si>
  <si>
    <t>Control and Network Configuration</t>
  </si>
  <si>
    <t>All controls function from Trio Dialer and Trio Hardware test runs successfully.</t>
  </si>
  <si>
    <t>All IP information provided by client is loaded into the system, including IP address, network ID’s, subnet masks, default gateway, timeserver, Gatekeeper, alias, hostnames, etc.  All network functions specified by the customer are shown to function properly on customer's LAN, and all the conditions listed in the “Network Deployment Plan” have been met. These settings are listed in a report that will remain with the system.</t>
  </si>
  <si>
    <t>Any web-based system control or monitoring features, and other IP functionality of system (time servers, system-generated e-mail, etc.) are functioning.</t>
  </si>
  <si>
    <t>VTC (Video Teleconferencing)</t>
  </si>
  <si>
    <t>VTC Camera(s) are able to capture a clear shot of the presenter at the appropriate location (lectern, table, DAIS, etc.)</t>
  </si>
  <si>
    <t>VTC Camera(s) lighting (key, fill, wash lighting) acquires a satisfactory image.</t>
  </si>
  <si>
    <t>VTC Cameras – there is no excessive vibration on the cameras at full telephoto position, when someone walks by the camera, or when applicable when someone walks on the floor directly above.</t>
  </si>
  <si>
    <t>Log all test conference calls (audio and video).  Log should include time, line used, number called, success of connection, who we spoke with, success of full duplex, success of auto disconnect, level in the room, note static or jitter/packet loss, etc.  Note if auto disconnect functions as specified.</t>
  </si>
  <si>
    <t>Video record non-conformances and anomalies as required, facilitating corrective actions.</t>
  </si>
  <si>
    <t>Sanity check: Any possible  user objections have been corrected or noted?  Everything plumb and square, clean and blemish-free. Displays and equipment free of fingerprints and dust. The user has a safe, injury-free environment?</t>
  </si>
  <si>
    <t>The system under test satisfies ALL of the system requirements as laid out by the client-approved narrative/signed proposal.</t>
  </si>
  <si>
    <r>
      <t>Prepare document report, certifying the product, performance, and practices are in compliance, and noting any exceptions. Distribute accordingly</t>
    </r>
    <r>
      <rPr>
        <sz val="10"/>
        <color rgb="FF000000"/>
        <rFont val="Calibri"/>
        <family val="2"/>
      </rPr>
      <t>.</t>
    </r>
  </si>
  <si>
    <t>Users can schedule room from panel (Walk-Up Meeting)</t>
  </si>
  <si>
    <t>Verify sensor activity with "Walk Around" test and  "Seated Participant".  PIR or US Sensors should activate from all postions.</t>
  </si>
  <si>
    <t>Verify Walk-In consistently sensed by PIR and US sensors. Need to trigger both to turn on room.</t>
  </si>
  <si>
    <t>Scheduling</t>
  </si>
  <si>
    <t>Room Vacancy</t>
  </si>
  <si>
    <t>Occupancy (VC4 Programming)</t>
  </si>
  <si>
    <t>The thermal gradient of all equipment deployed in the room (including wall plates, floor box plates, credenzas, etc.) is operating within manufacturers’ guidelines. Record the highest measurement and where it was found.</t>
  </si>
  <si>
    <t>Noise Criteria Mapping Spreadsheet</t>
  </si>
  <si>
    <t>DO NOT SCALE CHART WHEN PRINTING OR LEGEND WILL NOT LINE UP</t>
  </si>
  <si>
    <t>NC #</t>
  </si>
  <si>
    <t>Measured</t>
  </si>
  <si>
    <t>Meas. #</t>
  </si>
  <si>
    <t>Frequency (Hz)</t>
  </si>
  <si>
    <t>STC Contour Adj</t>
  </si>
  <si>
    <t>Measurement In-Room</t>
  </si>
  <si>
    <t>Measurement Outside</t>
  </si>
  <si>
    <t>Transmission Loss</t>
  </si>
  <si>
    <t>Transmission Loss - Adjusted</t>
  </si>
  <si>
    <t>STC test</t>
  </si>
  <si>
    <t>Deficiencies</t>
  </si>
  <si>
    <t>Jobsite:</t>
  </si>
  <si>
    <t>Date of Test:</t>
  </si>
  <si>
    <t>The two STC conditions:</t>
  </si>
  <si>
    <t>1. No single frequency band may have more than 8 deficiencies.</t>
  </si>
  <si>
    <t>2. The total deficiencies may not exceed 32.</t>
  </si>
  <si>
    <t>For SCR119-PRO, the Contrast Ratio is obtained for front projection systems, and the ambient lighting in the vicinity of the screen when the lighting is set for projection is as intended. Also, the intended contrast ratio (using the 16 box checkerboard pattern is verified. Take the ratio of averaged white squares divided by the averaged black squares when the light meter faces the projector) and confirm contrast levels have been meet the client’s needs and/or performance specification noted in the design (15:1-Basic Decision Making).</t>
  </si>
  <si>
    <t>Conferencing/Presentation</t>
  </si>
  <si>
    <t>Sign shows occupied</t>
  </si>
  <si>
    <t>Five minutes (no US or IR) after room is empty, room sign shows vacant</t>
  </si>
  <si>
    <t>Able to view/test all Cresnet peripherals</t>
  </si>
  <si>
    <t>There is no hiss heard from the display loudspeakers at full volume.</t>
  </si>
  <si>
    <t>Presentation</t>
  </si>
  <si>
    <t>Schedule</t>
  </si>
  <si>
    <t>Display powers on/off according to system schedule.</t>
  </si>
  <si>
    <t>Unit online and displaying correct hostname</t>
  </si>
  <si>
    <t>Unit paired to dialer (LED is green), Camera Self View is shown, and codec is responding to commands</t>
  </si>
  <si>
    <t>Users can present content wirelessly (no audio)</t>
  </si>
  <si>
    <t>Room sign shows occupancy status accurately while participants are in the room</t>
  </si>
  <si>
    <t>After room is empty, room sign shows vacant</t>
  </si>
  <si>
    <t>(MR Only) Verify no personal information shown on panel about user who booked the room. Information shown as "Private"</t>
  </si>
  <si>
    <t>Run HARDWARE TEST successfully. No wiring issues shown</t>
  </si>
  <si>
    <t>Poly Visual +/PRO/Group Series Codec</t>
  </si>
  <si>
    <t>If Multiple Trios….....</t>
  </si>
  <si>
    <t>If Multiple Displays…..</t>
  </si>
  <si>
    <t>If Multiple TSS-7s…..................</t>
  </si>
  <si>
    <t>If Multiple SSWs…..................</t>
  </si>
  <si>
    <t>If Multiple Occ Sensors…..................</t>
  </si>
  <si>
    <t>Poly Visual+/Pro/Group Series Codec</t>
  </si>
  <si>
    <t>(PRO ONLY) Crestron HD-RX-201-C-E</t>
  </si>
  <si>
    <t>MAC Address Recorded</t>
  </si>
  <si>
    <t>Serial Number Recorded</t>
  </si>
  <si>
    <t xml:space="preserve">Powers On </t>
  </si>
  <si>
    <t>Powers the Transmitter over DM</t>
  </si>
  <si>
    <t>C1</t>
  </si>
  <si>
    <t>C2</t>
  </si>
  <si>
    <t>C3</t>
  </si>
  <si>
    <t>C4</t>
  </si>
  <si>
    <t>C5</t>
  </si>
  <si>
    <t>C6</t>
  </si>
  <si>
    <t>C7</t>
  </si>
  <si>
    <t>P1</t>
  </si>
  <si>
    <t>Function Test</t>
  </si>
  <si>
    <t>P2</t>
  </si>
  <si>
    <t>All devices connected as shown on drawings</t>
  </si>
  <si>
    <t>Make a test Skype/Teams through a laptop with the Trios connected via USB to test speakers and mics</t>
  </si>
  <si>
    <t>Verify Visual+/Pro/codec output is displaying</t>
  </si>
  <si>
    <t>Verify auto-switch is enabled</t>
  </si>
  <si>
    <t>Verify front buttons are locked out</t>
  </si>
  <si>
    <t>Verify no black burst signal when there is no source present</t>
  </si>
  <si>
    <t>(PRO ONLY ITEMS)</t>
  </si>
  <si>
    <t>Video is pushed through DM-Lite extender and viewed on the contect input of the Visual Pro/GS codec</t>
  </si>
  <si>
    <t>Make sure TSS-7 does not dim when light sensor is covered</t>
  </si>
  <si>
    <t>Verify TSS-7 NTP server and time-zon set per site location</t>
  </si>
  <si>
    <t>Password required on login via browser to TSS-7</t>
  </si>
  <si>
    <t>OCC/VAC registers, Red is for PIR, Green is for US sensing</t>
  </si>
  <si>
    <t>Apply permanent Sys-ID Label to device</t>
  </si>
  <si>
    <t>Verify config file has been loaded (auto-switch enabled, EDID set to 1080P, HDCP turned off,  front button lock out and removes  black burst video frame when no source is connected)</t>
  </si>
  <si>
    <t>Connect system USB camera to laptop to confirm functionality, image quality and auto-framing (digital zoom, people-framing)</t>
  </si>
  <si>
    <t xml:space="preserve">All system programming is installed (config files), and properly communicating with the equipment intended.  If a control specification is present, it has been thoroughly tested. </t>
  </si>
  <si>
    <t>C1.1</t>
  </si>
  <si>
    <t>C1.2</t>
  </si>
  <si>
    <t>C1.3</t>
  </si>
  <si>
    <t>C1.4</t>
  </si>
  <si>
    <t>C1.5</t>
  </si>
  <si>
    <t>C2.1</t>
  </si>
  <si>
    <t>C2.2</t>
  </si>
  <si>
    <t>C2.3</t>
  </si>
  <si>
    <t>C2.5</t>
  </si>
  <si>
    <t>C2.4</t>
  </si>
  <si>
    <t>C3.1</t>
  </si>
  <si>
    <t>C3.2</t>
  </si>
  <si>
    <t>C3.3</t>
  </si>
  <si>
    <t>C3.4</t>
  </si>
  <si>
    <t>C3.5</t>
  </si>
  <si>
    <t>C4.1</t>
  </si>
  <si>
    <t>C4.2</t>
  </si>
  <si>
    <t>C4.4</t>
  </si>
  <si>
    <t>C4.3</t>
  </si>
  <si>
    <t>C4.6</t>
  </si>
  <si>
    <t>C4.7</t>
  </si>
  <si>
    <t>C4.5</t>
  </si>
  <si>
    <t>C5.1</t>
  </si>
  <si>
    <t>C5.2</t>
  </si>
  <si>
    <t>C5.3</t>
  </si>
  <si>
    <t>C5.4</t>
  </si>
  <si>
    <t>C5.5</t>
  </si>
  <si>
    <t>C6.1</t>
  </si>
  <si>
    <t>C6.2</t>
  </si>
  <si>
    <t>C6.3</t>
  </si>
  <si>
    <t>C6.4</t>
  </si>
  <si>
    <t>C7.1</t>
  </si>
  <si>
    <t>C3.6</t>
  </si>
  <si>
    <t>C3.7</t>
  </si>
  <si>
    <t>C4.8</t>
  </si>
  <si>
    <t>C7.2</t>
  </si>
  <si>
    <t>C7.3</t>
  </si>
  <si>
    <t>C7.4</t>
  </si>
  <si>
    <t>C7.6</t>
  </si>
  <si>
    <t>F1</t>
  </si>
  <si>
    <t>F2</t>
  </si>
  <si>
    <t>F3</t>
  </si>
  <si>
    <t>F4</t>
  </si>
  <si>
    <t>F5</t>
  </si>
  <si>
    <t>F6</t>
  </si>
  <si>
    <t>F7</t>
  </si>
  <si>
    <t>F8</t>
  </si>
  <si>
    <t>F9</t>
  </si>
  <si>
    <t>F10</t>
  </si>
  <si>
    <t>F11</t>
  </si>
  <si>
    <t>F12</t>
  </si>
  <si>
    <t>P1.1</t>
  </si>
  <si>
    <t>P1.2</t>
  </si>
  <si>
    <t>P1.3</t>
  </si>
  <si>
    <t>P1.4</t>
  </si>
  <si>
    <t>P2.1</t>
  </si>
  <si>
    <t>P2.2</t>
  </si>
  <si>
    <t>P3</t>
  </si>
  <si>
    <t>P3.1</t>
  </si>
  <si>
    <t>P3.2</t>
  </si>
  <si>
    <t>P3.3</t>
  </si>
  <si>
    <t>P3.4</t>
  </si>
  <si>
    <t>P4</t>
  </si>
  <si>
    <t>P4.1</t>
  </si>
  <si>
    <t>P4.2</t>
  </si>
  <si>
    <t>P5</t>
  </si>
  <si>
    <t>P5.1</t>
  </si>
  <si>
    <t>P5.2</t>
  </si>
  <si>
    <t>P5.3</t>
  </si>
  <si>
    <t>P5.4</t>
  </si>
  <si>
    <t>Polycom Trio-2</t>
  </si>
  <si>
    <t>Polycom Trio-3</t>
  </si>
  <si>
    <t>Polycom Trio-4</t>
  </si>
  <si>
    <t>NEC Configuration-2</t>
  </si>
  <si>
    <t>NEC Configuration-3</t>
  </si>
  <si>
    <t>NEC Configuration-4</t>
  </si>
  <si>
    <t>If Multiple Displays….....</t>
  </si>
  <si>
    <t>TSS-7-2</t>
  </si>
  <si>
    <t>TSS-7-3</t>
  </si>
  <si>
    <t>TSS-7-4</t>
  </si>
  <si>
    <t>If Multiple Touch Panels….....</t>
  </si>
  <si>
    <t>SSW-102-2</t>
  </si>
  <si>
    <t>SSW-102-3</t>
  </si>
  <si>
    <t>SSW-102-4</t>
  </si>
  <si>
    <t>If Multiple Signs….....</t>
  </si>
  <si>
    <t>Occupancy Sensor (GLS-ODT-C-CN)-2</t>
  </si>
  <si>
    <t>Occupancy Sensor (GLS-ODT-C-CN)-3</t>
  </si>
  <si>
    <t>Occupancy Sensor (GLS-ODT-C-CN)-4</t>
  </si>
  <si>
    <t>If Multiple Occ Sensors….....</t>
  </si>
  <si>
    <t>C1.6</t>
  </si>
  <si>
    <t>C1.7</t>
  </si>
  <si>
    <t>P1.5</t>
  </si>
  <si>
    <t>P1.6</t>
  </si>
  <si>
    <t>P2.3</t>
  </si>
  <si>
    <t>P2.4</t>
  </si>
  <si>
    <t>P2.5</t>
  </si>
  <si>
    <t>P2.6</t>
  </si>
  <si>
    <t>C7.5</t>
  </si>
  <si>
    <t>P3.5</t>
  </si>
  <si>
    <t>P3.6</t>
  </si>
  <si>
    <t>P4.3</t>
  </si>
  <si>
    <t>P4.4</t>
  </si>
  <si>
    <t>C2.6</t>
  </si>
  <si>
    <t>C2.7</t>
  </si>
  <si>
    <t>C2.8</t>
  </si>
  <si>
    <t>F1.1</t>
  </si>
  <si>
    <t>F1.2</t>
  </si>
  <si>
    <t>F2.1</t>
  </si>
  <si>
    <t>F2.2</t>
  </si>
  <si>
    <t>F2.3</t>
  </si>
  <si>
    <t>F2.4</t>
  </si>
  <si>
    <t>F3.1</t>
  </si>
  <si>
    <t>F3.2</t>
  </si>
  <si>
    <t>F3.3</t>
  </si>
  <si>
    <t>F3.4</t>
  </si>
  <si>
    <t>F3.5</t>
  </si>
  <si>
    <t>F4.1</t>
  </si>
  <si>
    <t>F4.2</t>
  </si>
  <si>
    <t>F4.3</t>
  </si>
  <si>
    <t>P1.7</t>
  </si>
  <si>
    <t>P1.8</t>
  </si>
  <si>
    <t>P1.9</t>
  </si>
  <si>
    <t>P1.10</t>
  </si>
  <si>
    <t>P1.11</t>
  </si>
  <si>
    <t>P2.7</t>
  </si>
  <si>
    <t>P2.8</t>
  </si>
  <si>
    <t>P2.9</t>
  </si>
  <si>
    <t>P3.7</t>
  </si>
  <si>
    <t>P3.8</t>
  </si>
  <si>
    <t>P3.9</t>
  </si>
  <si>
    <t>P6</t>
  </si>
  <si>
    <t>P6.1</t>
  </si>
  <si>
    <t>P6.2</t>
  </si>
  <si>
    <t>P6.3</t>
  </si>
  <si>
    <t>P6.4</t>
  </si>
  <si>
    <t>P.10</t>
  </si>
  <si>
    <t>2-C5.1</t>
  </si>
  <si>
    <t>2-C5.2</t>
  </si>
  <si>
    <t>2-C5</t>
  </si>
  <si>
    <t>2-C5.3</t>
  </si>
  <si>
    <t>2-C5.4</t>
  </si>
  <si>
    <t>3-C5</t>
  </si>
  <si>
    <t>3-C5.1</t>
  </si>
  <si>
    <t>3-C5.2</t>
  </si>
  <si>
    <t>3-C5.3</t>
  </si>
  <si>
    <t>3-C5.4</t>
  </si>
  <si>
    <t>4-C5</t>
  </si>
  <si>
    <t>4-C5.1</t>
  </si>
  <si>
    <t>4-C5.2</t>
  </si>
  <si>
    <t>4-C5.3</t>
  </si>
  <si>
    <t>4-C5.4</t>
  </si>
  <si>
    <t>2-C6</t>
  </si>
  <si>
    <t>2-C6.1</t>
  </si>
  <si>
    <t>2-C6.2</t>
  </si>
  <si>
    <t>2-C6.3</t>
  </si>
  <si>
    <t>2-C6.4</t>
  </si>
  <si>
    <t>3-C6</t>
  </si>
  <si>
    <t>3-C6.1</t>
  </si>
  <si>
    <t>3-C6.2</t>
  </si>
  <si>
    <t>3-C6.3</t>
  </si>
  <si>
    <t>3-C6.4</t>
  </si>
  <si>
    <t>4-C6</t>
  </si>
  <si>
    <t>4-C6.1</t>
  </si>
  <si>
    <t>4-C6.2</t>
  </si>
  <si>
    <t>4-C6.3</t>
  </si>
  <si>
    <t>4-C6.4</t>
  </si>
  <si>
    <t>F5.1</t>
  </si>
  <si>
    <t>F5.2</t>
  </si>
  <si>
    <t>There is consistency in colors when several displays are visible in the same space.  For RGB and digital video signals use a colorimeter and test color signal software to confirm consistent images. Confirm +/- ___(5%) tolerance in brightness, black levels and color temperature.</t>
  </si>
  <si>
    <t>Poly Visual+/Pro (Group Series) Codec</t>
  </si>
  <si>
    <t>P3.10</t>
  </si>
  <si>
    <t>If not balanced at staging, confirm there is consistency in colors when several displays are visible in the same space.  For RGB and digital video signals use a colorimeter and test color signal software to confirm consistent images. Confirm +/- ___(5%) tolerance in brightness, black levels and color temperature.</t>
  </si>
  <si>
    <t>Verify hostname found on network</t>
  </si>
  <si>
    <t>Online, correct subnet/VLAN</t>
  </si>
  <si>
    <t>Make sure display can be pinged while "off" or in standby (Projectors must be set to Network Standby, and displays must have USB Power On in the settings to respond to network commands while in standby mode)</t>
  </si>
  <si>
    <t>add VLAN</t>
  </si>
  <si>
    <t>If Device is not configured…..........</t>
  </si>
  <si>
    <t>Verify front panel buttons are not working-config file loaded</t>
  </si>
  <si>
    <t>Verify content is not triggered when there is no source connected-config file loaded</t>
  </si>
  <si>
    <t>Load configuration file</t>
  </si>
  <si>
    <t>Verify config file - auto switching, front panel disabled, HDCP disabled, no source-no signal</t>
  </si>
  <si>
    <t>Screen comes down (SCR119-PRO only)</t>
  </si>
  <si>
    <t>System can place a ad hoc video call (record number)</t>
  </si>
  <si>
    <t>Users can present content using HDMI (PRO Only)</t>
  </si>
  <si>
    <t xml:space="preserve">Users can control camera </t>
  </si>
  <si>
    <t>Camera shot is set to a centered position on table (Preset 1 saved and recalled on startup)</t>
  </si>
  <si>
    <t xml:space="preserve">Users can save and recall camera presets </t>
  </si>
  <si>
    <t xml:space="preserve">The system is serviceable. All equipment is securely fastened. There is accessibility to equipment to be easily pulled for repair by one person, </t>
  </si>
  <si>
    <t>CatX or twisted pair cables have hook and loop fasteners, and there is no cable deformities caused by poor dress or fasteners being too tight.</t>
  </si>
  <si>
    <t>Any buidling-specific cabling requirements (color code, conduit requirement, cable tray requirements, NEMA enclosures for CNTBLOCK, etc.) have been followed.</t>
  </si>
  <si>
    <t>At each location on the test plan a nominal operating level of 66 dB SPL (Sound Pressure Level) for conference speech “A” weighted at all listeners’ ears +/-2 dB ("Uniformity of Coverage") (or at least 15 dB above the ambient noise, A-weighted, whichever is greater). Take measurements with system volume at 50% and 100%.</t>
  </si>
  <si>
    <t>For conferencing mode, at the 65 dB SPL listening level, the system can demonstrate full duplex operation, with no reports of echo or “speech trails” (as detected from the far end), tested at 50% and at 100%.</t>
  </si>
  <si>
    <t>(PRO Only) The system has been configured in accordance with the client’s EDID needs, and the designer’s EDID Plan (Visual + or GS Codec set to 1080P), where applicable, and that the system performs as intended (resolutions, displayed images, audio formats, etc.) </t>
  </si>
  <si>
    <t>The displayed image height relative to furthest viewer ratio has been measured: 1:4 (to meet Avixa DISCAS Standard @ 2%EH) Record distance to the furthest viewer, compare to recommended ratio.</t>
  </si>
  <si>
    <t>Users can save and recall camera presets, and saved as per user requirements</t>
  </si>
  <si>
    <t>Verify all test conference calls (audio and video) are logged.  Log should include time, line used, number called, success of connection, who we spoke with, success of full duplex, success of auto disconnect, level in the room, note static or jitter/packet loss, etc.  Note if auto disconnect functions as specified.</t>
  </si>
  <si>
    <t>Picture of Room from outside the room with scheduling panel and room sign in shot</t>
  </si>
  <si>
    <t>Picture of Trio at max cable length (18")</t>
  </si>
  <si>
    <t>Picture of occupancy sensor location in the room in the ceiling with relation to the door, wide shot</t>
  </si>
  <si>
    <t>Picture of Room at head of table (futhest viewer), wide shot</t>
  </si>
  <si>
    <t>Picture(s) of display cabling (pull display out) (capturing strain relief and cable labeling at display and wall-side)</t>
  </si>
  <si>
    <t>Picture(s) of table devices and cabling (under table)</t>
  </si>
  <si>
    <t>Picture of cable strain-relief/anchor method under table</t>
  </si>
  <si>
    <t>Picture of CNTBLOCK above ceiling (NEMA box where applicable), collected from install team</t>
  </si>
  <si>
    <t>Picture In Projector Ceiling Box with shelf down (SCR119 PRO only), collected from install team</t>
  </si>
  <si>
    <t>Picture In Projector Ceiling Box of strain-relief and cable anchors (SCR119 PRO only), collected from install team</t>
  </si>
  <si>
    <t>Picture  of cables going in and out of Projector Ceiling Box (SCR119 PRO only), collected from install team</t>
  </si>
  <si>
    <t>Ceiling Pictures</t>
  </si>
  <si>
    <t>System Pictures</t>
  </si>
  <si>
    <t>2-C4.6</t>
  </si>
  <si>
    <t>C7.8</t>
  </si>
  <si>
    <t>F1.3</t>
  </si>
  <si>
    <t>F3.6</t>
  </si>
  <si>
    <t>F3.7</t>
  </si>
  <si>
    <t>F3.8</t>
  </si>
  <si>
    <t>F1.4</t>
  </si>
  <si>
    <t>F1.5</t>
  </si>
  <si>
    <t>F1.6</t>
  </si>
  <si>
    <t>F1.7</t>
  </si>
  <si>
    <t>F1.8</t>
  </si>
  <si>
    <t>P.11</t>
  </si>
  <si>
    <t>P6.5</t>
  </si>
  <si>
    <t>P6.6</t>
  </si>
  <si>
    <t>P6.7</t>
  </si>
  <si>
    <t>P6.8</t>
  </si>
  <si>
    <t>P6.9</t>
  </si>
  <si>
    <t>P6.10</t>
  </si>
  <si>
    <t>P6.11</t>
  </si>
  <si>
    <t>P6.12</t>
  </si>
  <si>
    <t>P6.13</t>
  </si>
  <si>
    <t>P6.14</t>
  </si>
  <si>
    <t>Distribution</t>
  </si>
  <si>
    <t>Picture of wiring in enclosure</t>
  </si>
  <si>
    <t>P6.15</t>
  </si>
  <si>
    <t>Picture of Room from outside the room with room sign in shot</t>
  </si>
  <si>
    <t>Picture of Phone at max cable length (18")</t>
  </si>
  <si>
    <t>C.3</t>
  </si>
  <si>
    <t>All controls function from Phone and Hardware test runs successfully.</t>
  </si>
  <si>
    <t>Remote control available to users for display/TV control, if applicable</t>
  </si>
  <si>
    <t>The displayed image height relative to furthest viewer ratio has been measured: 1:8 (to meet Avixa DISCAS Standard @ 4%EH) Record each, compare to recommended ratio.</t>
  </si>
  <si>
    <t>Picture of far position (futhest viewer), wide shot</t>
  </si>
  <si>
    <t>P4.5</t>
  </si>
  <si>
    <t>P4.6</t>
  </si>
  <si>
    <t>TESTING AND VERIFICATION SUMMARY</t>
  </si>
  <si>
    <t xml:space="preserve">Digital Signage/TV content displayed </t>
  </si>
  <si>
    <t>Run TSS-7 Script (NTP Settings, Autobrightness)</t>
  </si>
  <si>
    <t>System can join conference with one button acceptance when invite sent to room with a Outlook account</t>
  </si>
  <si>
    <t xml:space="preserve"> Now, 1x3 Video Wall, Break Room Display (MN, 1x3, BR)</t>
  </si>
  <si>
    <t>System can join conference with one button acceptance when invite sent to room with a   Outlook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</si>
</sst>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1"/>
      <color theme="1"/>
      <name val="Calibri"/>
      <family val="2"/>
    </font>
    <font>
      <sz val="11"/>
      <color theme="1"/>
      <name val="Calibri"/>
      <family val="2"/>
    </font>
    <font>
      <b/>
      <sz val="11"/>
      <color theme="1"/>
      <name val="Calibri"/>
      <family val="2"/>
    </font>
    <font>
      <b/>
      <sz val="10"/>
      <color theme="1"/>
      <name val="Calibri"/>
      <family val="2"/>
    </font>
    <font>
      <sz val="10"/>
      <color rgb="FF000000"/>
      <name val="Calibri"/>
      <family val="2"/>
    </font>
    <font>
      <sz val="10"/>
      <name val="Arial"/>
      <family val="2"/>
    </font>
    <font>
      <sz val="11"/>
      <color indexed="8"/>
      <name val="Calibri"/>
      <family val="2"/>
    </font>
    <font>
      <i/>
      <sz val="10"/>
      <color rgb="FF000000"/>
      <name val="Calibri"/>
      <family val="2"/>
    </font>
    <font>
      <b/>
      <sz val="10"/>
      <color rgb="FF000000"/>
      <name val="Calibri"/>
      <family val="2"/>
    </font>
    <font>
      <sz val="11"/>
      <color rgb="FF000000"/>
      <name val="Calibri"/>
      <family val="2"/>
    </font>
    <font>
      <b/>
      <i/>
      <sz val="16"/>
      <name val="Arial"/>
      <family val="2"/>
    </font>
    <font>
      <b/>
      <i/>
      <u/>
      <sz val="10"/>
      <name val="Arial"/>
      <family val="2"/>
    </font>
    <font>
      <b/>
      <sz val="10"/>
      <name val="Arial"/>
      <family val="2"/>
    </font>
    <font>
      <b/>
      <sz val="11"/>
      <color rgb="FF000000"/>
      <name val="Calibri"/>
      <family val="2"/>
    </font>
    <font>
      <sz val="11"/>
      <name val="Calibri"/>
      <family val="2"/>
    </font>
    <font>
      <sz val="8"/>
      <name val="Calibri"/>
      <family val="2"/>
    </font>
    <font>
      <b/>
      <sz val="1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rgb="FFFFFF00"/>
      </patternFill>
    </fill>
    <fill>
      <patternFill patternType="solid">
        <fgColor rgb="FFFFFF0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7" tint="0.59999389629810485"/>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auto="1"/>
      </right>
      <top/>
      <bottom style="medium">
        <color auto="1"/>
      </bottom>
      <diagonal/>
    </border>
  </borders>
  <cellStyleXfs count="19">
    <xf numFmtId="0" fontId="0"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9" fillId="0" borderId="0"/>
  </cellStyleXfs>
  <cellXfs count="135">
    <xf numFmtId="0" fontId="0" fillId="0" borderId="0" xfId="0"/>
    <xf numFmtId="0" fontId="2" fillId="0" borderId="0" xfId="0" applyFont="1"/>
    <xf numFmtId="0" fontId="2" fillId="0" borderId="0" xfId="0" applyFont="1" applyAlignment="1">
      <alignment horizontal="right"/>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horizontal="left"/>
    </xf>
    <xf numFmtId="0" fontId="2" fillId="2" borderId="1" xfId="0" applyFont="1" applyFill="1" applyBorder="1" applyAlignment="1">
      <alignment horizontal="right"/>
    </xf>
    <xf numFmtId="0" fontId="2" fillId="0" borderId="1" xfId="0" applyFont="1" applyBorder="1" applyAlignment="1">
      <alignment horizontal="right"/>
    </xf>
    <xf numFmtId="0" fontId="0" fillId="0" borderId="1" xfId="0" applyBorder="1" applyAlignment="1">
      <alignment horizontal="right"/>
    </xf>
    <xf numFmtId="0" fontId="3"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5" fillId="0" borderId="0" xfId="18" applyFont="1"/>
    <xf numFmtId="0" fontId="10" fillId="0" borderId="0" xfId="18" applyFont="1"/>
    <xf numFmtId="0" fontId="9" fillId="0" borderId="0" xfId="18"/>
    <xf numFmtId="0" fontId="4" fillId="0" borderId="0" xfId="18" applyFont="1"/>
    <xf numFmtId="0" fontId="10" fillId="0" borderId="0" xfId="18" applyFont="1" applyAlignment="1">
      <alignment horizontal="right"/>
    </xf>
    <xf numFmtId="0" fontId="5" fillId="0" borderId="2" xfId="18" applyFont="1" applyBorder="1" applyAlignment="1">
      <alignment horizontal="right"/>
    </xf>
    <xf numFmtId="0" fontId="5" fillId="0" borderId="2" xfId="18" applyFont="1" applyBorder="1" applyAlignment="1">
      <alignment horizontal="right" vertical="top"/>
    </xf>
    <xf numFmtId="0" fontId="5" fillId="0" borderId="0" xfId="18" applyFont="1" applyAlignment="1">
      <alignment vertical="top" wrapText="1"/>
    </xf>
    <xf numFmtId="0" fontId="11" fillId="0" borderId="0" xfId="18" applyFont="1"/>
    <xf numFmtId="0" fontId="12" fillId="0" borderId="5" xfId="18" applyFont="1" applyBorder="1" applyAlignment="1">
      <alignment horizontal="center" vertical="top"/>
    </xf>
    <xf numFmtId="0" fontId="12" fillId="0" borderId="5" xfId="18" applyFont="1" applyBorder="1" applyAlignment="1">
      <alignment horizontal="center" vertical="top" wrapText="1"/>
    </xf>
    <xf numFmtId="0" fontId="12" fillId="0" borderId="2" xfId="18" applyFont="1" applyBorder="1" applyAlignment="1">
      <alignment horizontal="center" vertical="top"/>
    </xf>
    <xf numFmtId="0" fontId="13" fillId="0" borderId="1" xfId="18" applyFont="1" applyBorder="1"/>
    <xf numFmtId="0" fontId="5" fillId="0" borderId="5" xfId="18" applyFont="1" applyBorder="1" applyAlignment="1">
      <alignment vertical="top" wrapText="1"/>
    </xf>
    <xf numFmtId="0" fontId="5" fillId="0" borderId="5" xfId="18" applyFont="1" applyBorder="1" applyAlignment="1">
      <alignment horizontal="center" vertical="top" wrapText="1"/>
    </xf>
    <xf numFmtId="0" fontId="9" fillId="0" borderId="1" xfId="18" applyBorder="1"/>
    <xf numFmtId="0" fontId="5" fillId="0" borderId="5" xfId="18" applyFont="1" applyBorder="1" applyAlignment="1">
      <alignment horizontal="center" vertical="top"/>
    </xf>
    <xf numFmtId="0" fontId="5" fillId="0" borderId="0" xfId="18" applyFont="1" applyAlignment="1">
      <alignment horizontal="center" wrapText="1"/>
    </xf>
    <xf numFmtId="0" fontId="5" fillId="3" borderId="0" xfId="18" applyFont="1" applyFill="1" applyAlignment="1">
      <alignment horizontal="center" wrapText="1"/>
    </xf>
    <xf numFmtId="14" fontId="5" fillId="0" borderId="0" xfId="18" applyNumberFormat="1" applyFont="1"/>
    <xf numFmtId="0" fontId="0" fillId="2" borderId="1" xfId="0" applyFill="1" applyBorder="1" applyAlignment="1">
      <alignment horizontal="left"/>
    </xf>
    <xf numFmtId="0" fontId="2" fillId="2" borderId="1" xfId="0" applyFont="1" applyFill="1" applyBorder="1" applyAlignment="1">
      <alignment horizontal="center" wrapText="1"/>
    </xf>
    <xf numFmtId="0" fontId="0" fillId="2" borderId="1" xfId="0" applyFill="1" applyBorder="1" applyAlignment="1">
      <alignment horizontal="center" wrapText="1"/>
    </xf>
    <xf numFmtId="0" fontId="0" fillId="0" borderId="0" xfId="0" applyAlignment="1">
      <alignment horizontal="center" wrapText="1"/>
    </xf>
    <xf numFmtId="0" fontId="0" fillId="0" borderId="1" xfId="0" applyBorder="1" applyAlignment="1">
      <alignment horizontal="center" wrapText="1"/>
    </xf>
    <xf numFmtId="0" fontId="0" fillId="2" borderId="1" xfId="0" applyFill="1" applyBorder="1" applyAlignment="1">
      <alignment horizontal="center" vertical="top" wrapText="1"/>
    </xf>
    <xf numFmtId="0" fontId="0" fillId="0" borderId="1" xfId="0" applyBorder="1" applyAlignment="1">
      <alignment horizontal="center" vertical="top" wrapText="1"/>
    </xf>
    <xf numFmtId="0" fontId="2" fillId="2" borderId="1" xfId="0" applyFont="1" applyFill="1" applyBorder="1" applyAlignment="1">
      <alignment horizontal="center" vertical="top" wrapText="1"/>
    </xf>
    <xf numFmtId="0" fontId="0" fillId="0" borderId="1" xfId="0" applyBorder="1" applyAlignment="1">
      <alignment horizontal="right" wrapText="1"/>
    </xf>
    <xf numFmtId="0" fontId="0" fillId="0" borderId="1" xfId="0" applyBorder="1" applyAlignment="1">
      <alignment horizontal="left" wrapText="1"/>
    </xf>
    <xf numFmtId="14" fontId="0" fillId="0" borderId="1" xfId="0" applyNumberFormat="1" applyBorder="1" applyAlignment="1">
      <alignment horizontal="left" wrapText="1"/>
    </xf>
    <xf numFmtId="0" fontId="0" fillId="0" borderId="0" xfId="0" applyAlignment="1">
      <alignment horizontal="left" wrapText="1"/>
    </xf>
    <xf numFmtId="0" fontId="2" fillId="2" borderId="1" xfId="0" applyFont="1" applyFill="1" applyBorder="1" applyAlignment="1">
      <alignment horizontal="right" wrapText="1"/>
    </xf>
    <xf numFmtId="0" fontId="0" fillId="2" borderId="1" xfId="0" applyFill="1" applyBorder="1"/>
    <xf numFmtId="0" fontId="0" fillId="2" borderId="1" xfId="0" applyFill="1" applyBorder="1" applyAlignment="1">
      <alignment wrapText="1"/>
    </xf>
    <xf numFmtId="0" fontId="0" fillId="0" borderId="1" xfId="0" quotePrefix="1" applyBorder="1" applyAlignment="1">
      <alignment horizontal="right"/>
    </xf>
    <xf numFmtId="0" fontId="0" fillId="0" borderId="1" xfId="0" applyBorder="1" applyAlignment="1">
      <alignment wrapText="1"/>
    </xf>
    <xf numFmtId="0" fontId="0" fillId="5" borderId="1" xfId="0" quotePrefix="1" applyFill="1" applyBorder="1" applyAlignment="1">
      <alignment horizontal="left"/>
    </xf>
    <xf numFmtId="0" fontId="0" fillId="5" borderId="1" xfId="0" applyFill="1" applyBorder="1" applyAlignment="1">
      <alignment horizontal="right" wrapText="1"/>
    </xf>
    <xf numFmtId="0" fontId="0" fillId="5" borderId="1" xfId="0" applyFill="1" applyBorder="1" applyAlignment="1">
      <alignment wrapText="1"/>
    </xf>
    <xf numFmtId="0" fontId="0" fillId="0" borderId="1" xfId="0" applyBorder="1" applyAlignment="1">
      <alignment horizontal="right" vertical="top"/>
    </xf>
    <xf numFmtId="0" fontId="2" fillId="2" borderId="1" xfId="0" applyFont="1" applyFill="1" applyBorder="1" applyAlignment="1">
      <alignment horizontal="left" wrapText="1"/>
    </xf>
    <xf numFmtId="0" fontId="3" fillId="6" borderId="1" xfId="0" applyFont="1" applyFill="1" applyBorder="1" applyAlignment="1">
      <alignment horizontal="center" vertical="top" wrapText="1"/>
    </xf>
    <xf numFmtId="0" fontId="2" fillId="6" borderId="1" xfId="0" applyFont="1" applyFill="1" applyBorder="1" applyAlignment="1">
      <alignment horizontal="center"/>
    </xf>
    <xf numFmtId="0" fontId="8"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0" fillId="6" borderId="1" xfId="0" applyFill="1" applyBorder="1"/>
    <xf numFmtId="0" fontId="4" fillId="7" borderId="1" xfId="0" applyFont="1" applyFill="1" applyBorder="1" applyAlignment="1">
      <alignment vertical="center" wrapText="1"/>
    </xf>
    <xf numFmtId="0" fontId="0" fillId="0" borderId="1" xfId="0" applyBorder="1" applyAlignment="1">
      <alignment vertical="top"/>
    </xf>
    <xf numFmtId="0" fontId="0" fillId="0" borderId="1" xfId="0" applyBorder="1" applyAlignment="1">
      <alignment vertical="top" wrapText="1"/>
    </xf>
    <xf numFmtId="0" fontId="7" fillId="0" borderId="1" xfId="0" applyFont="1" applyBorder="1" applyAlignment="1">
      <alignment vertical="center" wrapText="1"/>
    </xf>
    <xf numFmtId="0" fontId="2" fillId="0" borderId="0" xfId="0" applyFont="1" applyAlignment="1">
      <alignment horizontal="right" wrapText="1"/>
    </xf>
    <xf numFmtId="0" fontId="8" fillId="0" borderId="1" xfId="0" applyFont="1" applyBorder="1" applyAlignment="1">
      <alignment horizontal="center" vertical="center" wrapText="1"/>
    </xf>
    <xf numFmtId="0" fontId="16" fillId="0" borderId="0" xfId="6" applyFont="1"/>
    <xf numFmtId="0" fontId="5" fillId="0" borderId="0" xfId="6"/>
    <xf numFmtId="0" fontId="12" fillId="0" borderId="0" xfId="6" applyFont="1"/>
    <xf numFmtId="0" fontId="12" fillId="0" borderId="6" xfId="6" applyFont="1" applyBorder="1" applyAlignment="1">
      <alignment horizontal="center"/>
    </xf>
    <xf numFmtId="0" fontId="12" fillId="0" borderId="7" xfId="6" applyFont="1" applyBorder="1" applyAlignment="1">
      <alignment horizontal="center"/>
    </xf>
    <xf numFmtId="0" fontId="5" fillId="0" borderId="8" xfId="6" applyBorder="1"/>
    <xf numFmtId="0" fontId="5" fillId="0" borderId="9" xfId="6" applyBorder="1"/>
    <xf numFmtId="0" fontId="12" fillId="0" borderId="10" xfId="6" applyFont="1" applyBorder="1" applyAlignment="1">
      <alignment horizontal="center"/>
    </xf>
    <xf numFmtId="0" fontId="5" fillId="0" borderId="1" xfId="6" applyBorder="1"/>
    <xf numFmtId="0" fontId="5" fillId="0" borderId="11" xfId="6" applyBorder="1"/>
    <xf numFmtId="0" fontId="12" fillId="0" borderId="12" xfId="6" applyFont="1" applyBorder="1" applyAlignment="1">
      <alignment horizontal="center"/>
    </xf>
    <xf numFmtId="0" fontId="5" fillId="0" borderId="13" xfId="6" applyBorder="1"/>
    <xf numFmtId="0" fontId="5" fillId="0" borderId="14" xfId="6" applyBorder="1"/>
    <xf numFmtId="0" fontId="12" fillId="0" borderId="0" xfId="6" applyFont="1" applyAlignment="1">
      <alignment horizontal="center"/>
    </xf>
    <xf numFmtId="0" fontId="12" fillId="0" borderId="15" xfId="6" applyFont="1" applyBorder="1"/>
    <xf numFmtId="0" fontId="5" fillId="0" borderId="16" xfId="6" applyBorder="1" applyProtection="1">
      <protection locked="0"/>
    </xf>
    <xf numFmtId="0" fontId="5" fillId="0" borderId="17" xfId="6" applyBorder="1" applyProtection="1">
      <protection locked="0"/>
    </xf>
    <xf numFmtId="0" fontId="5" fillId="0" borderId="7" xfId="6" applyBorder="1" applyAlignment="1">
      <alignment horizontal="center"/>
    </xf>
    <xf numFmtId="0" fontId="5" fillId="0" borderId="8" xfId="6" applyBorder="1" applyProtection="1">
      <protection locked="0"/>
    </xf>
    <xf numFmtId="0" fontId="5" fillId="0" borderId="9" xfId="6" applyBorder="1" applyProtection="1">
      <protection locked="0"/>
    </xf>
    <xf numFmtId="0" fontId="5" fillId="0" borderId="10" xfId="6" applyBorder="1" applyAlignment="1">
      <alignment horizontal="center"/>
    </xf>
    <xf numFmtId="0" fontId="5" fillId="0" borderId="1" xfId="6" applyBorder="1" applyProtection="1">
      <protection locked="0"/>
    </xf>
    <xf numFmtId="0" fontId="5" fillId="0" borderId="11" xfId="6" applyBorder="1" applyProtection="1">
      <protection locked="0"/>
    </xf>
    <xf numFmtId="0" fontId="5" fillId="0" borderId="12" xfId="6" applyBorder="1" applyAlignment="1">
      <alignment horizontal="center"/>
    </xf>
    <xf numFmtId="0" fontId="5" fillId="0" borderId="13" xfId="6" applyBorder="1" applyProtection="1">
      <protection locked="0"/>
    </xf>
    <xf numFmtId="0" fontId="5" fillId="0" borderId="14" xfId="6" applyBorder="1" applyProtection="1">
      <protection locked="0"/>
    </xf>
    <xf numFmtId="0" fontId="5" fillId="0" borderId="0" xfId="6" applyAlignment="1">
      <alignment horizontal="center"/>
    </xf>
    <xf numFmtId="0" fontId="12" fillId="4" borderId="0" xfId="6" applyFont="1" applyFill="1" applyAlignment="1">
      <alignment horizontal="center"/>
    </xf>
    <xf numFmtId="0" fontId="12" fillId="0" borderId="7" xfId="6" applyFont="1" applyBorder="1" applyAlignment="1">
      <alignment horizontal="center" vertical="center" wrapText="1"/>
    </xf>
    <xf numFmtId="0" fontId="12" fillId="0" borderId="8" xfId="6" applyFont="1" applyBorder="1" applyAlignment="1">
      <alignment horizontal="center" vertical="center" wrapText="1"/>
    </xf>
    <xf numFmtId="0" fontId="12" fillId="0" borderId="9" xfId="6" applyFont="1" applyBorder="1" applyAlignment="1">
      <alignment horizontal="center" vertical="center" wrapText="1"/>
    </xf>
    <xf numFmtId="0" fontId="5" fillId="0" borderId="1" xfId="6" applyBorder="1" applyAlignment="1">
      <alignment horizontal="center"/>
    </xf>
    <xf numFmtId="0" fontId="5" fillId="0" borderId="11" xfId="6" applyBorder="1" applyAlignment="1">
      <alignment horizontal="center"/>
    </xf>
    <xf numFmtId="0" fontId="5" fillId="0" borderId="13" xfId="6" applyBorder="1" applyAlignment="1">
      <alignment horizontal="center"/>
    </xf>
    <xf numFmtId="0" fontId="5" fillId="0" borderId="14" xfId="6" applyBorder="1" applyAlignment="1">
      <alignment horizontal="center"/>
    </xf>
    <xf numFmtId="0" fontId="12" fillId="0" borderId="0" xfId="6" applyFont="1" applyAlignment="1">
      <alignment horizontal="right"/>
    </xf>
    <xf numFmtId="0" fontId="5" fillId="0" borderId="18" xfId="6" applyBorder="1" applyAlignment="1">
      <alignment horizontal="center"/>
    </xf>
    <xf numFmtId="0" fontId="5" fillId="0" borderId="18" xfId="6" applyBorder="1"/>
    <xf numFmtId="0" fontId="0" fillId="8" borderId="1" xfId="0" quotePrefix="1" applyFill="1" applyBorder="1" applyAlignment="1">
      <alignment horizontal="left"/>
    </xf>
    <xf numFmtId="0" fontId="0" fillId="8" borderId="1" xfId="0" applyFill="1" applyBorder="1" applyAlignment="1">
      <alignment horizontal="right" wrapText="1"/>
    </xf>
    <xf numFmtId="0" fontId="0" fillId="8" borderId="1" xfId="0" applyFill="1" applyBorder="1" applyAlignment="1">
      <alignment wrapText="1"/>
    </xf>
    <xf numFmtId="0" fontId="0" fillId="2" borderId="1" xfId="0" applyFill="1" applyBorder="1" applyAlignment="1">
      <alignment horizontal="right" wrapText="1"/>
    </xf>
    <xf numFmtId="0" fontId="0" fillId="0" borderId="1" xfId="0" quotePrefix="1" applyBorder="1" applyAlignment="1">
      <alignment horizontal="left"/>
    </xf>
    <xf numFmtId="0" fontId="2" fillId="2" borderId="1" xfId="0" quotePrefix="1" applyFont="1" applyFill="1" applyBorder="1" applyAlignment="1">
      <alignment horizontal="left"/>
    </xf>
    <xf numFmtId="0" fontId="0" fillId="8" borderId="1" xfId="0" applyFill="1" applyBorder="1" applyAlignment="1">
      <alignment horizontal="left" wrapText="1"/>
    </xf>
    <xf numFmtId="0" fontId="2" fillId="8" borderId="1" xfId="0" quotePrefix="1" applyFont="1" applyFill="1" applyBorder="1" applyAlignment="1">
      <alignment horizontal="right"/>
    </xf>
    <xf numFmtId="0" fontId="2" fillId="8" borderId="1" xfId="0" applyFont="1" applyFill="1" applyBorder="1" applyAlignment="1">
      <alignment horizontal="right" wrapText="1"/>
    </xf>
    <xf numFmtId="0" fontId="2" fillId="0" borderId="1" xfId="0" quotePrefix="1" applyFont="1" applyBorder="1" applyAlignment="1">
      <alignment horizontal="right"/>
    </xf>
    <xf numFmtId="0" fontId="0" fillId="0" borderId="1" xfId="0" quotePrefix="1" applyBorder="1" applyAlignment="1">
      <alignment horizontal="center"/>
    </xf>
    <xf numFmtId="0" fontId="0" fillId="8" borderId="1" xfId="0" quotePrefix="1" applyFill="1" applyBorder="1" applyAlignment="1">
      <alignment horizontal="center"/>
    </xf>
    <xf numFmtId="0" fontId="4" fillId="0" borderId="19" xfId="0" applyFont="1" applyBorder="1" applyAlignment="1">
      <alignment vertical="center" wrapText="1"/>
    </xf>
    <xf numFmtId="0" fontId="0" fillId="4" borderId="1" xfId="0" applyFill="1" applyBorder="1" applyAlignment="1">
      <alignment horizontal="right"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wrapText="1"/>
    </xf>
    <xf numFmtId="0" fontId="0" fillId="9" borderId="1" xfId="0" applyFill="1" applyBorder="1"/>
    <xf numFmtId="0" fontId="5" fillId="0" borderId="0" xfId="18" applyFont="1" applyAlignment="1">
      <alignment horizontal="center" wrapText="1"/>
    </xf>
    <xf numFmtId="0" fontId="9" fillId="0" borderId="0" xfId="18"/>
    <xf numFmtId="0" fontId="5" fillId="3" borderId="0" xfId="18" applyFont="1" applyFill="1" applyAlignment="1">
      <alignment horizontal="center" wrapText="1"/>
    </xf>
    <xf numFmtId="0" fontId="14" fillId="0" borderId="0" xfId="18" applyFont="1"/>
    <xf numFmtId="0" fontId="5" fillId="4" borderId="1" xfId="18" applyFont="1" applyFill="1" applyBorder="1" applyAlignment="1">
      <alignment horizontal="center"/>
    </xf>
    <xf numFmtId="0" fontId="5" fillId="0" borderId="3" xfId="18" applyFont="1" applyBorder="1" applyAlignment="1">
      <alignment horizontal="center" wrapText="1"/>
    </xf>
    <xf numFmtId="0" fontId="5" fillId="0" borderId="4" xfId="18" applyFont="1" applyBorder="1" applyAlignment="1">
      <alignment horizontal="center" wrapText="1"/>
    </xf>
    <xf numFmtId="0" fontId="5" fillId="0" borderId="3" xfId="18" applyFont="1" applyBorder="1" applyAlignment="1">
      <alignment horizontal="center"/>
    </xf>
    <xf numFmtId="0" fontId="5" fillId="0" borderId="4" xfId="18" applyFont="1" applyBorder="1" applyAlignment="1">
      <alignment horizontal="center"/>
    </xf>
    <xf numFmtId="0" fontId="5" fillId="0" borderId="3" xfId="18" applyFont="1" applyBorder="1" applyAlignment="1">
      <alignment horizontal="center" vertical="top"/>
    </xf>
    <xf numFmtId="0" fontId="5" fillId="0" borderId="4" xfId="18" applyFont="1" applyBorder="1" applyAlignment="1">
      <alignment horizontal="center" vertical="top"/>
    </xf>
  </cellXfs>
  <cellStyles count="19">
    <cellStyle name="Comma 2" xfId="1" xr:uid="{00000000-0005-0000-0000-000000000000}"/>
    <cellStyle name="Comma 2 2" xfId="14" xr:uid="{00000000-0005-0000-0000-000001000000}"/>
    <cellStyle name="Comma 3" xfId="2" xr:uid="{00000000-0005-0000-0000-000002000000}"/>
    <cellStyle name="Currency 2" xfId="3" xr:uid="{00000000-0005-0000-0000-000003000000}"/>
    <cellStyle name="Currency 2 2" xfId="15" xr:uid="{00000000-0005-0000-0000-000004000000}"/>
    <cellStyle name="Currency 3" xfId="4" xr:uid="{00000000-0005-0000-0000-000005000000}"/>
    <cellStyle name="Normal" xfId="0" builtinId="0"/>
    <cellStyle name="Normal 2" xfId="5" xr:uid="{00000000-0005-0000-0000-000007000000}"/>
    <cellStyle name="Normal 2 2" xfId="6" xr:uid="{00000000-0005-0000-0000-000008000000}"/>
    <cellStyle name="Normal 2 2 2" xfId="16" xr:uid="{00000000-0005-0000-0000-000009000000}"/>
    <cellStyle name="Normal 2_Comm Report" xfId="7" xr:uid="{00000000-0005-0000-0000-00000A000000}"/>
    <cellStyle name="Normal 3" xfId="8" xr:uid="{00000000-0005-0000-0000-00000B000000}"/>
    <cellStyle name="Normal 3 2" xfId="9" xr:uid="{00000000-0005-0000-0000-00000C000000}"/>
    <cellStyle name="Normal 3 3" xfId="17" xr:uid="{00000000-0005-0000-0000-00000D000000}"/>
    <cellStyle name="Normal 4" xfId="10" xr:uid="{00000000-0005-0000-0000-00000E000000}"/>
    <cellStyle name="Normal 5" xfId="11" xr:uid="{00000000-0005-0000-0000-00000F000000}"/>
    <cellStyle name="Normal 6" xfId="12" xr:uid="{00000000-0005-0000-0000-000010000000}"/>
    <cellStyle name="Normal 7" xfId="13" xr:uid="{00000000-0005-0000-0000-000011000000}"/>
    <cellStyle name="Normal 8" xfId="18" xr:uid="{7CA2A26F-8F62-4914-AE27-CEE344A6280E}"/>
  </cellStyles>
  <dxfs count="6">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0000"/>
          <bgColor rgb="FFFF0000"/>
        </patternFill>
      </fill>
      <border>
        <left/>
        <right/>
        <top/>
        <bottom/>
      </border>
    </dxf>
    <dxf>
      <fill>
        <patternFill patternType="solid">
          <fgColor rgb="FF00FF00"/>
          <bgColor rgb="FF00FF00"/>
        </patternFill>
      </fill>
      <border>
        <left/>
        <right/>
        <top/>
        <bottom/>
      </border>
    </dxf>
    <dxf>
      <fill>
        <patternFill patternType="solid">
          <fgColor rgb="FFFFFF00"/>
          <bgColor rgb="FFFFFF00"/>
        </patternFill>
      </fill>
      <border>
        <left/>
        <right/>
        <top/>
        <bottom/>
      </border>
    </dxf>
    <dxf>
      <fill>
        <patternFill patternType="solid">
          <fgColor rgb="FFFF0000"/>
          <bgColor rgb="FFFF00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Room
NC Curve Measurements</a:t>
            </a:r>
          </a:p>
        </c:rich>
      </c:tx>
      <c:layout>
        <c:manualLayout>
          <c:xMode val="edge"/>
          <c:yMode val="edge"/>
          <c:x val="0.32110091743119268"/>
          <c:y val="2.6354319180087848E-2"/>
        </c:manualLayout>
      </c:layout>
      <c:overlay val="0"/>
      <c:spPr>
        <a:noFill/>
        <a:ln w="25400">
          <a:noFill/>
        </a:ln>
      </c:spPr>
    </c:title>
    <c:autoTitleDeleted val="0"/>
    <c:plotArea>
      <c:layout>
        <c:manualLayout>
          <c:layoutTarget val="inner"/>
          <c:xMode val="edge"/>
          <c:yMode val="edge"/>
          <c:x val="0.11926605504587157"/>
          <c:y val="0.12005856515373353"/>
          <c:w val="0.66055045871559637"/>
          <c:h val="0.77891654465592974"/>
        </c:manualLayout>
      </c:layout>
      <c:lineChart>
        <c:grouping val="standard"/>
        <c:varyColors val="0"/>
        <c:ser>
          <c:idx val="12"/>
          <c:order val="0"/>
          <c:tx>
            <c:v>Meas.</c:v>
          </c:tx>
          <c:spPr>
            <a:ln w="38100">
              <a:solidFill>
                <a:srgbClr val="000000"/>
              </a:solidFill>
              <a:prstDash val="solid"/>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NC!$B$18:$I$18</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0DBB-415E-8D69-A9C116362D49}"/>
            </c:ext>
          </c:extLst>
        </c:ser>
        <c:ser>
          <c:idx val="0"/>
          <c:order val="1"/>
          <c:tx>
            <c:v>NC-70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NC!$B$5:$I$5</c:f>
              <c:numCache>
                <c:formatCode>General</c:formatCode>
                <c:ptCount val="8"/>
                <c:pt idx="0">
                  <c:v>83</c:v>
                </c:pt>
                <c:pt idx="1">
                  <c:v>79</c:v>
                </c:pt>
                <c:pt idx="2">
                  <c:v>75</c:v>
                </c:pt>
                <c:pt idx="3">
                  <c:v>73</c:v>
                </c:pt>
                <c:pt idx="4">
                  <c:v>71</c:v>
                </c:pt>
                <c:pt idx="5">
                  <c:v>70</c:v>
                </c:pt>
                <c:pt idx="6">
                  <c:v>69</c:v>
                </c:pt>
                <c:pt idx="7">
                  <c:v>68</c:v>
                </c:pt>
              </c:numCache>
            </c:numRef>
          </c:val>
          <c:smooth val="0"/>
          <c:extLst>
            <c:ext xmlns:c16="http://schemas.microsoft.com/office/drawing/2014/chart" uri="{C3380CC4-5D6E-409C-BE32-E72D297353CC}">
              <c16:uniqueId val="{00000001-0DBB-415E-8D69-A9C116362D49}"/>
            </c:ext>
          </c:extLst>
        </c:ser>
        <c:ser>
          <c:idx val="1"/>
          <c:order val="2"/>
          <c:tx>
            <c:v>NC-65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NC!$B$6:$I$6</c:f>
              <c:numCache>
                <c:formatCode>General</c:formatCode>
                <c:ptCount val="8"/>
                <c:pt idx="0">
                  <c:v>80</c:v>
                </c:pt>
                <c:pt idx="1">
                  <c:v>75</c:v>
                </c:pt>
                <c:pt idx="2">
                  <c:v>71</c:v>
                </c:pt>
                <c:pt idx="3">
                  <c:v>68</c:v>
                </c:pt>
                <c:pt idx="4">
                  <c:v>66</c:v>
                </c:pt>
                <c:pt idx="5">
                  <c:v>64</c:v>
                </c:pt>
                <c:pt idx="6">
                  <c:v>63</c:v>
                </c:pt>
                <c:pt idx="7">
                  <c:v>62</c:v>
                </c:pt>
              </c:numCache>
            </c:numRef>
          </c:val>
          <c:smooth val="0"/>
          <c:extLst>
            <c:ext xmlns:c16="http://schemas.microsoft.com/office/drawing/2014/chart" uri="{C3380CC4-5D6E-409C-BE32-E72D297353CC}">
              <c16:uniqueId val="{00000002-0DBB-415E-8D69-A9C116362D49}"/>
            </c:ext>
          </c:extLst>
        </c:ser>
        <c:ser>
          <c:idx val="2"/>
          <c:order val="3"/>
          <c:tx>
            <c:v>NC-60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NC!$B$7:$I$7</c:f>
              <c:numCache>
                <c:formatCode>General</c:formatCode>
                <c:ptCount val="8"/>
                <c:pt idx="0">
                  <c:v>77</c:v>
                </c:pt>
                <c:pt idx="1">
                  <c:v>71</c:v>
                </c:pt>
                <c:pt idx="2">
                  <c:v>67</c:v>
                </c:pt>
                <c:pt idx="3">
                  <c:v>63</c:v>
                </c:pt>
                <c:pt idx="4">
                  <c:v>61</c:v>
                </c:pt>
                <c:pt idx="5">
                  <c:v>59</c:v>
                </c:pt>
                <c:pt idx="6">
                  <c:v>58</c:v>
                </c:pt>
                <c:pt idx="7">
                  <c:v>57</c:v>
                </c:pt>
              </c:numCache>
            </c:numRef>
          </c:val>
          <c:smooth val="0"/>
          <c:extLst>
            <c:ext xmlns:c16="http://schemas.microsoft.com/office/drawing/2014/chart" uri="{C3380CC4-5D6E-409C-BE32-E72D297353CC}">
              <c16:uniqueId val="{00000003-0DBB-415E-8D69-A9C116362D49}"/>
            </c:ext>
          </c:extLst>
        </c:ser>
        <c:ser>
          <c:idx val="3"/>
          <c:order val="4"/>
          <c:tx>
            <c:v>NC-55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NC!$B$8:$I$8</c:f>
              <c:numCache>
                <c:formatCode>General</c:formatCode>
                <c:ptCount val="8"/>
                <c:pt idx="0">
                  <c:v>74</c:v>
                </c:pt>
                <c:pt idx="1">
                  <c:v>67</c:v>
                </c:pt>
                <c:pt idx="2">
                  <c:v>62</c:v>
                </c:pt>
                <c:pt idx="3">
                  <c:v>58</c:v>
                </c:pt>
                <c:pt idx="4">
                  <c:v>56</c:v>
                </c:pt>
                <c:pt idx="5">
                  <c:v>54</c:v>
                </c:pt>
                <c:pt idx="6">
                  <c:v>53</c:v>
                </c:pt>
                <c:pt idx="7">
                  <c:v>52</c:v>
                </c:pt>
              </c:numCache>
            </c:numRef>
          </c:val>
          <c:smooth val="0"/>
          <c:extLst>
            <c:ext xmlns:c16="http://schemas.microsoft.com/office/drawing/2014/chart" uri="{C3380CC4-5D6E-409C-BE32-E72D297353CC}">
              <c16:uniqueId val="{00000004-0DBB-415E-8D69-A9C116362D49}"/>
            </c:ext>
          </c:extLst>
        </c:ser>
        <c:ser>
          <c:idx val="4"/>
          <c:order val="5"/>
          <c:tx>
            <c:v>NC-50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NC!$B$9:$I$9</c:f>
              <c:numCache>
                <c:formatCode>General</c:formatCode>
                <c:ptCount val="8"/>
                <c:pt idx="0">
                  <c:v>71</c:v>
                </c:pt>
                <c:pt idx="1">
                  <c:v>64</c:v>
                </c:pt>
                <c:pt idx="2">
                  <c:v>58</c:v>
                </c:pt>
                <c:pt idx="3">
                  <c:v>54</c:v>
                </c:pt>
                <c:pt idx="4">
                  <c:v>51</c:v>
                </c:pt>
                <c:pt idx="5">
                  <c:v>49</c:v>
                </c:pt>
                <c:pt idx="6">
                  <c:v>48</c:v>
                </c:pt>
                <c:pt idx="7">
                  <c:v>47</c:v>
                </c:pt>
              </c:numCache>
            </c:numRef>
          </c:val>
          <c:smooth val="0"/>
          <c:extLst>
            <c:ext xmlns:c16="http://schemas.microsoft.com/office/drawing/2014/chart" uri="{C3380CC4-5D6E-409C-BE32-E72D297353CC}">
              <c16:uniqueId val="{00000005-0DBB-415E-8D69-A9C116362D49}"/>
            </c:ext>
          </c:extLst>
        </c:ser>
        <c:ser>
          <c:idx val="5"/>
          <c:order val="6"/>
          <c:tx>
            <c:v>NC-45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NC!$B$10:$I$10</c:f>
              <c:numCache>
                <c:formatCode>General</c:formatCode>
                <c:ptCount val="8"/>
                <c:pt idx="0">
                  <c:v>67</c:v>
                </c:pt>
                <c:pt idx="1">
                  <c:v>60</c:v>
                </c:pt>
                <c:pt idx="2">
                  <c:v>54</c:v>
                </c:pt>
                <c:pt idx="3">
                  <c:v>49</c:v>
                </c:pt>
                <c:pt idx="4">
                  <c:v>46</c:v>
                </c:pt>
                <c:pt idx="5">
                  <c:v>44</c:v>
                </c:pt>
                <c:pt idx="6">
                  <c:v>43</c:v>
                </c:pt>
                <c:pt idx="7">
                  <c:v>42</c:v>
                </c:pt>
              </c:numCache>
            </c:numRef>
          </c:val>
          <c:smooth val="0"/>
          <c:extLst>
            <c:ext xmlns:c16="http://schemas.microsoft.com/office/drawing/2014/chart" uri="{C3380CC4-5D6E-409C-BE32-E72D297353CC}">
              <c16:uniqueId val="{00000006-0DBB-415E-8D69-A9C116362D49}"/>
            </c:ext>
          </c:extLst>
        </c:ser>
        <c:ser>
          <c:idx val="6"/>
          <c:order val="7"/>
          <c:tx>
            <c:v>NC-40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NC!$B$11:$I$11</c:f>
              <c:numCache>
                <c:formatCode>General</c:formatCode>
                <c:ptCount val="8"/>
                <c:pt idx="0">
                  <c:v>64</c:v>
                </c:pt>
                <c:pt idx="1">
                  <c:v>56</c:v>
                </c:pt>
                <c:pt idx="2">
                  <c:v>50</c:v>
                </c:pt>
                <c:pt idx="3">
                  <c:v>45</c:v>
                </c:pt>
                <c:pt idx="4">
                  <c:v>41</c:v>
                </c:pt>
                <c:pt idx="5">
                  <c:v>39</c:v>
                </c:pt>
                <c:pt idx="6">
                  <c:v>38</c:v>
                </c:pt>
                <c:pt idx="7">
                  <c:v>37</c:v>
                </c:pt>
              </c:numCache>
            </c:numRef>
          </c:val>
          <c:smooth val="0"/>
          <c:extLst>
            <c:ext xmlns:c16="http://schemas.microsoft.com/office/drawing/2014/chart" uri="{C3380CC4-5D6E-409C-BE32-E72D297353CC}">
              <c16:uniqueId val="{00000007-0DBB-415E-8D69-A9C116362D49}"/>
            </c:ext>
          </c:extLst>
        </c:ser>
        <c:ser>
          <c:idx val="7"/>
          <c:order val="8"/>
          <c:tx>
            <c:v>NC-35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NC!$B$12:$I$12</c:f>
              <c:numCache>
                <c:formatCode>General</c:formatCode>
                <c:ptCount val="8"/>
                <c:pt idx="0">
                  <c:v>60</c:v>
                </c:pt>
                <c:pt idx="1">
                  <c:v>52</c:v>
                </c:pt>
                <c:pt idx="2">
                  <c:v>45</c:v>
                </c:pt>
                <c:pt idx="3">
                  <c:v>40</c:v>
                </c:pt>
                <c:pt idx="4">
                  <c:v>36</c:v>
                </c:pt>
                <c:pt idx="5">
                  <c:v>34</c:v>
                </c:pt>
                <c:pt idx="6">
                  <c:v>33</c:v>
                </c:pt>
                <c:pt idx="7">
                  <c:v>32</c:v>
                </c:pt>
              </c:numCache>
            </c:numRef>
          </c:val>
          <c:smooth val="0"/>
          <c:extLst>
            <c:ext xmlns:c16="http://schemas.microsoft.com/office/drawing/2014/chart" uri="{C3380CC4-5D6E-409C-BE32-E72D297353CC}">
              <c16:uniqueId val="{00000008-0DBB-415E-8D69-A9C116362D49}"/>
            </c:ext>
          </c:extLst>
        </c:ser>
        <c:ser>
          <c:idx val="8"/>
          <c:order val="9"/>
          <c:tx>
            <c:v>NC-30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NC!$B$13:$I$13</c:f>
              <c:numCache>
                <c:formatCode>General</c:formatCode>
                <c:ptCount val="8"/>
                <c:pt idx="0">
                  <c:v>57</c:v>
                </c:pt>
                <c:pt idx="1">
                  <c:v>48</c:v>
                </c:pt>
                <c:pt idx="2">
                  <c:v>41</c:v>
                </c:pt>
                <c:pt idx="3">
                  <c:v>35</c:v>
                </c:pt>
                <c:pt idx="4">
                  <c:v>31</c:v>
                </c:pt>
                <c:pt idx="5">
                  <c:v>29</c:v>
                </c:pt>
                <c:pt idx="6">
                  <c:v>28</c:v>
                </c:pt>
                <c:pt idx="7">
                  <c:v>27</c:v>
                </c:pt>
              </c:numCache>
            </c:numRef>
          </c:val>
          <c:smooth val="0"/>
          <c:extLst>
            <c:ext xmlns:c16="http://schemas.microsoft.com/office/drawing/2014/chart" uri="{C3380CC4-5D6E-409C-BE32-E72D297353CC}">
              <c16:uniqueId val="{00000009-0DBB-415E-8D69-A9C116362D49}"/>
            </c:ext>
          </c:extLst>
        </c:ser>
        <c:ser>
          <c:idx val="9"/>
          <c:order val="10"/>
          <c:tx>
            <c:v>NC-25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NC!$B$14:$I$14</c:f>
              <c:numCache>
                <c:formatCode>General</c:formatCode>
                <c:ptCount val="8"/>
                <c:pt idx="0">
                  <c:v>54</c:v>
                </c:pt>
                <c:pt idx="1">
                  <c:v>44</c:v>
                </c:pt>
                <c:pt idx="2">
                  <c:v>37</c:v>
                </c:pt>
                <c:pt idx="3">
                  <c:v>31</c:v>
                </c:pt>
                <c:pt idx="4">
                  <c:v>27</c:v>
                </c:pt>
                <c:pt idx="5">
                  <c:v>24</c:v>
                </c:pt>
                <c:pt idx="6">
                  <c:v>22</c:v>
                </c:pt>
                <c:pt idx="7">
                  <c:v>21</c:v>
                </c:pt>
              </c:numCache>
            </c:numRef>
          </c:val>
          <c:smooth val="0"/>
          <c:extLst>
            <c:ext xmlns:c16="http://schemas.microsoft.com/office/drawing/2014/chart" uri="{C3380CC4-5D6E-409C-BE32-E72D297353CC}">
              <c16:uniqueId val="{0000000A-0DBB-415E-8D69-A9C116362D49}"/>
            </c:ext>
          </c:extLst>
        </c:ser>
        <c:ser>
          <c:idx val="10"/>
          <c:order val="11"/>
          <c:tx>
            <c:v>NC-20</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NC!$B$15:$I$15</c:f>
              <c:numCache>
                <c:formatCode>General</c:formatCode>
                <c:ptCount val="8"/>
                <c:pt idx="0">
                  <c:v>51</c:v>
                </c:pt>
                <c:pt idx="1">
                  <c:v>40</c:v>
                </c:pt>
                <c:pt idx="2">
                  <c:v>34</c:v>
                </c:pt>
                <c:pt idx="3">
                  <c:v>26</c:v>
                </c:pt>
                <c:pt idx="4">
                  <c:v>22</c:v>
                </c:pt>
                <c:pt idx="5">
                  <c:v>19</c:v>
                </c:pt>
                <c:pt idx="6">
                  <c:v>17</c:v>
                </c:pt>
                <c:pt idx="7">
                  <c:v>16</c:v>
                </c:pt>
              </c:numCache>
            </c:numRef>
          </c:val>
          <c:smooth val="0"/>
          <c:extLst>
            <c:ext xmlns:c16="http://schemas.microsoft.com/office/drawing/2014/chart" uri="{C3380CC4-5D6E-409C-BE32-E72D297353CC}">
              <c16:uniqueId val="{0000000B-0DBB-415E-8D69-A9C116362D49}"/>
            </c:ext>
          </c:extLst>
        </c:ser>
        <c:ser>
          <c:idx val="11"/>
          <c:order val="12"/>
          <c:tx>
            <c:v>NC-15</c:v>
          </c:tx>
          <c:spPr>
            <a:ln w="12700">
              <a:solidFill>
                <a:srgbClr val="000000"/>
              </a:solidFill>
              <a:prstDash val="sysDash"/>
            </a:ln>
          </c:spPr>
          <c:marker>
            <c:symbol val="none"/>
          </c:marker>
          <c:cat>
            <c:numRef>
              <c:f>NC!$B$20:$I$20</c:f>
              <c:numCache>
                <c:formatCode>General</c:formatCode>
                <c:ptCount val="8"/>
                <c:pt idx="0">
                  <c:v>63</c:v>
                </c:pt>
                <c:pt idx="1">
                  <c:v>125</c:v>
                </c:pt>
                <c:pt idx="2">
                  <c:v>250</c:v>
                </c:pt>
                <c:pt idx="3">
                  <c:v>500</c:v>
                </c:pt>
                <c:pt idx="4">
                  <c:v>1000</c:v>
                </c:pt>
                <c:pt idx="5">
                  <c:v>2000</c:v>
                </c:pt>
                <c:pt idx="6">
                  <c:v>4000</c:v>
                </c:pt>
                <c:pt idx="7">
                  <c:v>8000</c:v>
                </c:pt>
              </c:numCache>
            </c:numRef>
          </c:cat>
          <c:val>
            <c:numRef>
              <c:f>NC!$B$16:$I$16</c:f>
              <c:numCache>
                <c:formatCode>General</c:formatCode>
                <c:ptCount val="8"/>
                <c:pt idx="0">
                  <c:v>47</c:v>
                </c:pt>
                <c:pt idx="1">
                  <c:v>36</c:v>
                </c:pt>
                <c:pt idx="2">
                  <c:v>29</c:v>
                </c:pt>
                <c:pt idx="3">
                  <c:v>22</c:v>
                </c:pt>
                <c:pt idx="4">
                  <c:v>18</c:v>
                </c:pt>
                <c:pt idx="5">
                  <c:v>14</c:v>
                </c:pt>
                <c:pt idx="6">
                  <c:v>12</c:v>
                </c:pt>
                <c:pt idx="7">
                  <c:v>11</c:v>
                </c:pt>
              </c:numCache>
            </c:numRef>
          </c:val>
          <c:smooth val="0"/>
          <c:extLst>
            <c:ext xmlns:c16="http://schemas.microsoft.com/office/drawing/2014/chart" uri="{C3380CC4-5D6E-409C-BE32-E72D297353CC}">
              <c16:uniqueId val="{0000000C-0DBB-415E-8D69-A9C116362D49}"/>
            </c:ext>
          </c:extLst>
        </c:ser>
        <c:dLbls>
          <c:showLegendKey val="0"/>
          <c:showVal val="0"/>
          <c:showCatName val="0"/>
          <c:showSerName val="0"/>
          <c:showPercent val="0"/>
          <c:showBubbleSize val="0"/>
        </c:dLbls>
        <c:smooth val="0"/>
        <c:axId val="832637888"/>
        <c:axId val="1"/>
      </c:lineChart>
      <c:catAx>
        <c:axId val="83263788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Frequency in Hertz</a:t>
                </a:r>
              </a:p>
            </c:rich>
          </c:tx>
          <c:layout>
            <c:manualLayout>
              <c:xMode val="edge"/>
              <c:yMode val="edge"/>
              <c:x val="0.33577981651376149"/>
              <c:y val="0.944363103953147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5"/>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US"/>
                  <a:t>deciBels</a:t>
                </a:r>
              </a:p>
            </c:rich>
          </c:tx>
          <c:layout>
            <c:manualLayout>
              <c:xMode val="edge"/>
              <c:yMode val="edge"/>
              <c:x val="2.9357798165137616E-2"/>
              <c:y val="0.467057101024890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32637888"/>
        <c:crosses val="autoZero"/>
        <c:crossBetween val="midCat"/>
        <c:minorUnit val="5"/>
      </c:valAx>
      <c:spPr>
        <a:noFill/>
        <a:ln w="12700">
          <a:solidFill>
            <a:srgbClr val="000000"/>
          </a:solidFill>
          <a:prstDash val="solid"/>
        </a:ln>
      </c:spPr>
    </c:plotArea>
    <c:legend>
      <c:legendPos val="r"/>
      <c:layout>
        <c:manualLayout>
          <c:xMode val="edge"/>
          <c:yMode val="edge"/>
          <c:x val="0.76252319109461975"/>
          <c:y val="0.22408982741397243"/>
          <c:w val="0.19851576994434139"/>
          <c:h val="0.70868407919668785"/>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22860</xdr:colOff>
      <xdr:row>4</xdr:row>
      <xdr:rowOff>7620</xdr:rowOff>
    </xdr:from>
    <xdr:to>
      <xdr:col>18</xdr:col>
      <xdr:colOff>274320</xdr:colOff>
      <xdr:row>43</xdr:row>
      <xdr:rowOff>121920</xdr:rowOff>
    </xdr:to>
    <xdr:graphicFrame macro="">
      <xdr:nvGraphicFramePr>
        <xdr:cNvPr id="2" name="Chart 1">
          <a:extLst>
            <a:ext uri="{FF2B5EF4-FFF2-40B4-BE49-F238E27FC236}">
              <a16:creationId xmlns:a16="http://schemas.microsoft.com/office/drawing/2014/main" id="{8BFB1384-0D83-4899-AEB3-7BB70D75A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James Maltese" id="{1A85AB1F-A496-427C-AF57-FAC86011CE36}" userId="James Maltes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19-03-13T19:49:54.74" personId="{1A85AB1F-A496-427C-AF57-FAC86011CE36}" id="{A4D2EDC0-6990-4420-B422-752A2F347C59}">
    <text>This is either NonConformance (for a large, show-stopping issue), Item Requiring Action (for a smaller issue that might not affect the use of the system), or a Perfomance Note (no action required, but used for items to note or praise).</text>
  </threadedComment>
  <threadedComment ref="F11" dT="2019-03-13T19:50:36.57" personId="{1A85AB1F-A496-427C-AF57-FAC86011CE36}" id="{54686B29-FEFF-47A0-B2C4-0063DAF43239}">
    <text>This is used to categorize the items for easy distribution amongst the team members.</text>
  </threadedComment>
  <threadedComment ref="G11" dT="2019-03-13T19:51:54.49" personId="{1A85AB1F-A496-427C-AF57-FAC86011CE36}" id="{E4C8EFC5-FA5B-4E4B-AB46-A832517BB25D}">
    <text>This can be Open (Requires Action), Closed (Item Resolved), or No Action (nothing required)</text>
  </threadedComment>
</ThreadedComments>
</file>

<file path=xl/threadedComments/threadedComment2.xml><?xml version="1.0" encoding="utf-8"?>
<ThreadedComments xmlns="http://schemas.microsoft.com/office/spreadsheetml/2018/threadedcomments" xmlns:x="http://schemas.openxmlformats.org/spreadsheetml/2006/main">
  <threadedComment ref="B16" dT="2019-03-13T19:47:06.97" personId="{1A85AB1F-A496-427C-AF57-FAC86011CE36}" id="{E6143835-8DC9-4F3B-BC05-35CD22B5D4B4}">
    <text>This is the overall check. If there are any issues, expand the group to dive deeper into settings.</text>
  </threadedComment>
  <threadedComment ref="B25" dT="2019-03-13T19:47:06.97" personId="{1A85AB1F-A496-427C-AF57-FAC86011CE36}" id="{F9F5CCDC-0957-42F3-9A7C-116F102EC6BC}">
    <text>This is the overall check. If there are any issues, expand the group to dive deeper into settings.</text>
  </threadedComment>
  <threadedComment ref="B34" dT="2019-03-13T19:47:06.97" personId="{1A85AB1F-A496-427C-AF57-FAC86011CE36}" id="{6BFB805A-2B8C-4321-953A-5B797BAA014D}">
    <text>This is the overall check. If there are any issues, expand the group to dive deeper into settings.</text>
  </threadedComment>
  <threadedComment ref="B43" dT="2019-03-13T19:47:06.97" personId="{1A85AB1F-A496-427C-AF57-FAC86011CE36}" id="{36F0747D-9A2A-483D-AEA8-043EF8981993}">
    <text>This is the overall check. If there are any issues, expand the group to dive deeper into settings.</text>
  </threadedComment>
</ThreadedComments>
</file>

<file path=xl/threadedComments/threadedComment3.xml><?xml version="1.0" encoding="utf-8"?>
<ThreadedComments xmlns="http://schemas.microsoft.com/office/spreadsheetml/2018/threadedcomments" xmlns:x="http://schemas.openxmlformats.org/spreadsheetml/2006/main">
  <threadedComment ref="B16" dT="2019-03-13T19:47:06.97" personId="{1A85AB1F-A496-427C-AF57-FAC86011CE36}" id="{7E2425A6-C19A-4561-871F-1C749C493A8A}">
    <text>This is the overall check. If there are any issues, expand the group to dive deeper into settings.</text>
  </threadedComment>
</ThreadedComments>
</file>

<file path=xl/threadedComments/threadedComment4.xml><?xml version="1.0" encoding="utf-8"?>
<ThreadedComments xmlns="http://schemas.microsoft.com/office/spreadsheetml/2018/threadedcomments" xmlns:x="http://schemas.openxmlformats.org/spreadsheetml/2006/main">
  <threadedComment ref="B8" dT="2019-03-13T19:47:06.97" personId="{1A85AB1F-A496-427C-AF57-FAC86011CE36}" id="{F530C325-DF31-4482-9C38-E077ED9EEE3E}">
    <text>This is the overall check. If there are any issues, expand the group to dive deeper into settings.</text>
  </threadedComment>
</ThreadedComments>
</file>

<file path=xl/threadedComments/threadedComment5.xml><?xml version="1.0" encoding="utf-8"?>
<ThreadedComments xmlns="http://schemas.microsoft.com/office/spreadsheetml/2018/threadedcomments" xmlns:x="http://schemas.openxmlformats.org/spreadsheetml/2006/main">
  <threadedComment ref="B8" dT="2019-03-13T19:47:06.97" personId="{1A85AB1F-A496-427C-AF57-FAC86011CE36}" id="{004CFBFD-2790-4D9E-A445-0568B72D7200}">
    <text>This is the overall check. If there are any issues, expand the group to dive deeper into settings.</text>
  </threadedComment>
</ThreadedComments>
</file>

<file path=xl/threadedComments/threadedComment6.xml><?xml version="1.0" encoding="utf-8"?>
<ThreadedComments xmlns="http://schemas.microsoft.com/office/spreadsheetml/2018/threadedcomments" xmlns:x="http://schemas.openxmlformats.org/spreadsheetml/2006/main">
  <threadedComment ref="E11" dT="2019-03-13T19:49:54.74" personId="{1A85AB1F-A496-427C-AF57-FAC86011CE36}" id="{EF1015B9-E3F9-4F6C-B664-CB5B2C814477}">
    <text>This is either NonConformance (for a large, show-stopping issue), Item Requiring Action (for a smaller issue that might not affect the use of the system), or a Perfomance Note (no action required, but used for items to note or praise).</text>
  </threadedComment>
  <threadedComment ref="F11" dT="2019-03-13T19:50:36.57" personId="{1A85AB1F-A496-427C-AF57-FAC86011CE36}" id="{6905A3FB-78CF-4DE2-9A69-6CBF77165F3F}">
    <text>This is used to categorize the items for easy distribution amongst the team members.</text>
  </threadedComment>
  <threadedComment ref="G11" dT="2019-03-13T19:51:54.49" personId="{1A85AB1F-A496-427C-AF57-FAC86011CE36}" id="{18CF37A5-5B7D-4956-810A-32F22BAB0D7A}">
    <text>This can be Open (Requires Action), Closed (Item Resolved), or No Action (nothing required)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 Id="rId4" Type="http://schemas.microsoft.com/office/2017/10/relationships/threadedComment" Target="../threadedComments/threadedComment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microsoft.com/office/2017/10/relationships/threadedComment" Target="../threadedComments/threadedComment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7266-2A87-40C2-9088-9CD5580767E4}">
  <sheetPr>
    <pageSetUpPr fitToPage="1"/>
  </sheetPr>
  <dimension ref="A1:J215"/>
  <sheetViews>
    <sheetView tabSelected="1" zoomScaleNormal="100" workbookViewId="0">
      <selection activeCell="B111" sqref="B111"/>
    </sheetView>
  </sheetViews>
  <sheetFormatPr defaultColWidth="8.7109375" defaultRowHeight="15" outlineLevelRow="2"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27</v>
      </c>
      <c r="C7" s="37" t="s">
        <v>85</v>
      </c>
    </row>
    <row r="8" spans="1:8" x14ac:dyDescent="0.25">
      <c r="A8" s="10" t="s">
        <v>215</v>
      </c>
      <c r="B8" s="10" t="s">
        <v>203</v>
      </c>
      <c r="C8" s="37" t="s">
        <v>79</v>
      </c>
      <c r="D8" s="37" t="s">
        <v>80</v>
      </c>
      <c r="E8" s="37" t="s">
        <v>81</v>
      </c>
      <c r="F8" s="37" t="s">
        <v>83</v>
      </c>
      <c r="G8" s="37" t="s">
        <v>82</v>
      </c>
      <c r="H8" s="37" t="s">
        <v>84</v>
      </c>
    </row>
    <row r="9" spans="1:8" x14ac:dyDescent="0.25">
      <c r="A9" s="11" t="s">
        <v>241</v>
      </c>
      <c r="B9" s="12" t="s">
        <v>43</v>
      </c>
      <c r="C9" s="40"/>
      <c r="D9" s="40"/>
      <c r="E9" s="40"/>
      <c r="F9" s="40"/>
      <c r="G9" s="40"/>
      <c r="H9" s="40"/>
    </row>
    <row r="10" spans="1:8" x14ac:dyDescent="0.25">
      <c r="A10" s="11" t="s">
        <v>242</v>
      </c>
      <c r="B10" s="12" t="s">
        <v>45</v>
      </c>
      <c r="C10" s="40"/>
      <c r="D10" s="40"/>
      <c r="E10" s="40"/>
      <c r="F10" s="40"/>
      <c r="G10" s="40"/>
      <c r="H10" s="40"/>
    </row>
    <row r="11" spans="1:8" x14ac:dyDescent="0.25">
      <c r="A11" s="11" t="s">
        <v>243</v>
      </c>
      <c r="B11" s="12" t="s">
        <v>29</v>
      </c>
      <c r="C11" s="40"/>
      <c r="D11" s="40"/>
      <c r="E11" s="40"/>
      <c r="F11" s="40"/>
      <c r="G11" s="40"/>
      <c r="H11" s="40"/>
    </row>
    <row r="12" spans="1:8" x14ac:dyDescent="0.25">
      <c r="A12" s="11" t="s">
        <v>244</v>
      </c>
      <c r="B12" s="12" t="s">
        <v>94</v>
      </c>
      <c r="C12" s="40"/>
      <c r="D12" s="40"/>
      <c r="E12" s="40"/>
      <c r="F12" s="40"/>
      <c r="G12" s="40"/>
      <c r="H12" s="40"/>
    </row>
    <row r="13" spans="1:8" x14ac:dyDescent="0.25">
      <c r="A13" s="11" t="s">
        <v>245</v>
      </c>
      <c r="B13" s="12" t="s">
        <v>237</v>
      </c>
      <c r="C13" s="40"/>
      <c r="D13" s="40"/>
      <c r="E13" s="40"/>
      <c r="F13" s="40"/>
      <c r="G13" s="40"/>
      <c r="H13" s="40"/>
    </row>
    <row r="14" spans="1:8" x14ac:dyDescent="0.25">
      <c r="A14" s="10" t="s">
        <v>216</v>
      </c>
      <c r="B14" s="10" t="s">
        <v>28</v>
      </c>
      <c r="C14" s="37"/>
      <c r="D14" s="37"/>
      <c r="E14" s="37"/>
      <c r="F14" s="37"/>
      <c r="G14" s="37"/>
      <c r="H14" s="37"/>
    </row>
    <row r="15" spans="1:8" x14ac:dyDescent="0.25">
      <c r="A15" s="11" t="s">
        <v>246</v>
      </c>
      <c r="B15" s="12" t="s">
        <v>43</v>
      </c>
      <c r="C15" s="40"/>
      <c r="D15" s="40"/>
      <c r="E15" s="40"/>
      <c r="F15" s="40"/>
      <c r="G15" s="40"/>
      <c r="H15" s="40"/>
    </row>
    <row r="16" spans="1:8" x14ac:dyDescent="0.25">
      <c r="A16" s="11" t="s">
        <v>247</v>
      </c>
      <c r="B16" s="12" t="s">
        <v>45</v>
      </c>
      <c r="C16" s="40"/>
      <c r="D16" s="40"/>
      <c r="E16" s="40"/>
      <c r="F16" s="40"/>
      <c r="G16" s="40"/>
      <c r="H16" s="40"/>
    </row>
    <row r="17" spans="1:8" x14ac:dyDescent="0.25">
      <c r="A17" s="11" t="s">
        <v>248</v>
      </c>
      <c r="B17" s="12" t="s">
        <v>29</v>
      </c>
      <c r="C17" s="40"/>
      <c r="D17" s="40"/>
      <c r="E17" s="40"/>
      <c r="F17" s="40"/>
      <c r="G17" s="40"/>
      <c r="H17" s="40"/>
    </row>
    <row r="18" spans="1:8" x14ac:dyDescent="0.25">
      <c r="A18" s="11" t="s">
        <v>250</v>
      </c>
      <c r="B18" s="12" t="s">
        <v>94</v>
      </c>
      <c r="C18" s="40"/>
      <c r="D18" s="40"/>
      <c r="E18" s="40"/>
      <c r="F18" s="40"/>
      <c r="G18" s="40"/>
      <c r="H18" s="40"/>
    </row>
    <row r="19" spans="1:8" x14ac:dyDescent="0.25">
      <c r="A19" s="11" t="s">
        <v>249</v>
      </c>
      <c r="B19" s="12" t="s">
        <v>237</v>
      </c>
      <c r="C19" s="40"/>
      <c r="D19" s="40"/>
      <c r="E19" s="40"/>
      <c r="F19" s="40"/>
      <c r="G19" s="40"/>
      <c r="H19" s="40"/>
    </row>
    <row r="20" spans="1:8" x14ac:dyDescent="0.25">
      <c r="A20" s="107" t="s">
        <v>204</v>
      </c>
      <c r="B20" s="108"/>
      <c r="C20" s="109"/>
      <c r="D20" s="109"/>
      <c r="E20" s="109"/>
      <c r="F20" s="109"/>
      <c r="G20" s="109"/>
      <c r="H20" s="109"/>
    </row>
    <row r="21" spans="1:8" hidden="1" outlineLevel="1" x14ac:dyDescent="0.25">
      <c r="A21" s="11" t="str">
        <f>_xlfn.CONCAT("2- ", A14)</f>
        <v>2- C2</v>
      </c>
      <c r="B21" s="10" t="s">
        <v>311</v>
      </c>
      <c r="C21" s="40"/>
      <c r="D21" s="40"/>
      <c r="E21" s="40"/>
      <c r="F21" s="40"/>
      <c r="G21" s="40"/>
      <c r="H21" s="40"/>
    </row>
    <row r="22" spans="1:8" hidden="1" outlineLevel="2" x14ac:dyDescent="0.25">
      <c r="A22" s="11" t="str">
        <f>_xlfn.CONCAT("2- ", A15)</f>
        <v>2- C2.1</v>
      </c>
      <c r="B22" s="12" t="s">
        <v>43</v>
      </c>
      <c r="C22" s="40"/>
      <c r="D22" s="40"/>
      <c r="E22" s="40"/>
      <c r="F22" s="40"/>
      <c r="G22" s="40"/>
      <c r="H22" s="40"/>
    </row>
    <row r="23" spans="1:8" hidden="1" outlineLevel="2" x14ac:dyDescent="0.25">
      <c r="A23" s="11" t="str">
        <f t="shared" ref="A23:A26" si="0">_xlfn.CONCAT("2- ", A16)</f>
        <v>2- C2.2</v>
      </c>
      <c r="B23" s="12" t="s">
        <v>45</v>
      </c>
      <c r="C23" s="40"/>
      <c r="D23" s="40"/>
      <c r="E23" s="40"/>
      <c r="F23" s="40"/>
      <c r="G23" s="40"/>
      <c r="H23" s="40"/>
    </row>
    <row r="24" spans="1:8" hidden="1" outlineLevel="2" x14ac:dyDescent="0.25">
      <c r="A24" s="11" t="str">
        <f t="shared" si="0"/>
        <v>2- C2.3</v>
      </c>
      <c r="B24" s="12" t="s">
        <v>29</v>
      </c>
      <c r="C24" s="40"/>
      <c r="D24" s="40"/>
      <c r="E24" s="40"/>
      <c r="F24" s="40"/>
      <c r="G24" s="40"/>
      <c r="H24" s="40"/>
    </row>
    <row r="25" spans="1:8" hidden="1" outlineLevel="2" x14ac:dyDescent="0.25">
      <c r="A25" s="11" t="str">
        <f t="shared" si="0"/>
        <v>2- C2.4</v>
      </c>
      <c r="B25" s="12" t="s">
        <v>94</v>
      </c>
      <c r="C25" s="40"/>
      <c r="D25" s="40"/>
      <c r="E25" s="40"/>
      <c r="F25" s="40"/>
      <c r="G25" s="40"/>
      <c r="H25" s="40"/>
    </row>
    <row r="26" spans="1:8" hidden="1" outlineLevel="2" x14ac:dyDescent="0.25">
      <c r="A26" s="11" t="str">
        <f t="shared" si="0"/>
        <v>2- C2.5</v>
      </c>
      <c r="B26" s="12" t="s">
        <v>237</v>
      </c>
      <c r="C26" s="40"/>
      <c r="D26" s="40"/>
      <c r="E26" s="40"/>
      <c r="F26" s="40"/>
      <c r="G26" s="40"/>
      <c r="H26" s="40"/>
    </row>
    <row r="27" spans="1:8" hidden="1" outlineLevel="1" collapsed="1" x14ac:dyDescent="0.25">
      <c r="A27" s="11" t="str">
        <f>_xlfn.CONCAT("3- ", A14)</f>
        <v>3- C2</v>
      </c>
      <c r="B27" s="10" t="s">
        <v>312</v>
      </c>
      <c r="C27" s="40"/>
      <c r="D27" s="40"/>
      <c r="E27" s="40"/>
      <c r="F27" s="40"/>
      <c r="G27" s="40"/>
      <c r="H27" s="40"/>
    </row>
    <row r="28" spans="1:8" hidden="1" outlineLevel="2" x14ac:dyDescent="0.25">
      <c r="A28" s="11" t="str">
        <f t="shared" ref="A28:A32" si="1">_xlfn.CONCAT("3- ", A15)</f>
        <v>3- C2.1</v>
      </c>
      <c r="B28" s="12" t="s">
        <v>43</v>
      </c>
      <c r="C28" s="40"/>
      <c r="D28" s="40"/>
      <c r="E28" s="40"/>
      <c r="F28" s="40"/>
      <c r="G28" s="40"/>
      <c r="H28" s="40"/>
    </row>
    <row r="29" spans="1:8" hidden="1" outlineLevel="2" x14ac:dyDescent="0.25">
      <c r="A29" s="11" t="str">
        <f t="shared" si="1"/>
        <v>3- C2.2</v>
      </c>
      <c r="B29" s="12" t="s">
        <v>45</v>
      </c>
      <c r="C29" s="40"/>
      <c r="D29" s="40"/>
      <c r="E29" s="40"/>
      <c r="F29" s="40"/>
      <c r="G29" s="40"/>
      <c r="H29" s="40"/>
    </row>
    <row r="30" spans="1:8" hidden="1" outlineLevel="2" x14ac:dyDescent="0.25">
      <c r="A30" s="11" t="str">
        <f t="shared" si="1"/>
        <v>3- C2.3</v>
      </c>
      <c r="B30" s="12" t="s">
        <v>29</v>
      </c>
      <c r="C30" s="40"/>
      <c r="D30" s="40"/>
      <c r="E30" s="40"/>
      <c r="F30" s="40"/>
      <c r="G30" s="40"/>
      <c r="H30" s="40"/>
    </row>
    <row r="31" spans="1:8" hidden="1" outlineLevel="2" x14ac:dyDescent="0.25">
      <c r="A31" s="11" t="str">
        <f t="shared" si="1"/>
        <v>3- C2.4</v>
      </c>
      <c r="B31" s="12" t="s">
        <v>94</v>
      </c>
      <c r="C31" s="40"/>
      <c r="D31" s="40"/>
      <c r="E31" s="40"/>
      <c r="F31" s="40"/>
      <c r="G31" s="40"/>
      <c r="H31" s="40"/>
    </row>
    <row r="32" spans="1:8" hidden="1" outlineLevel="2" x14ac:dyDescent="0.25">
      <c r="A32" s="11" t="str">
        <f t="shared" si="1"/>
        <v>3- C2.5</v>
      </c>
      <c r="B32" s="12" t="s">
        <v>237</v>
      </c>
      <c r="C32" s="40"/>
      <c r="D32" s="40"/>
      <c r="E32" s="40"/>
      <c r="F32" s="40"/>
      <c r="G32" s="40"/>
      <c r="H32" s="40"/>
    </row>
    <row r="33" spans="1:8" hidden="1" outlineLevel="1" collapsed="1" x14ac:dyDescent="0.25">
      <c r="A33" s="11" t="str">
        <f>_xlfn.CONCAT("4- ", A14)</f>
        <v>4- C2</v>
      </c>
      <c r="B33" s="10" t="s">
        <v>313</v>
      </c>
      <c r="C33" s="40"/>
      <c r="D33" s="40"/>
      <c r="E33" s="40"/>
      <c r="F33" s="40"/>
      <c r="G33" s="40"/>
      <c r="H33" s="40"/>
    </row>
    <row r="34" spans="1:8" hidden="1" outlineLevel="2" x14ac:dyDescent="0.25">
      <c r="A34" s="11" t="str">
        <f t="shared" ref="A34:A38" si="2">_xlfn.CONCAT("4- ", A15)</f>
        <v>4- C2.1</v>
      </c>
      <c r="B34" s="12" t="s">
        <v>43</v>
      </c>
      <c r="C34" s="40"/>
      <c r="D34" s="40"/>
      <c r="E34" s="40"/>
      <c r="F34" s="40"/>
      <c r="G34" s="40"/>
      <c r="H34" s="40"/>
    </row>
    <row r="35" spans="1:8" hidden="1" outlineLevel="2" x14ac:dyDescent="0.25">
      <c r="A35" s="11" t="str">
        <f t="shared" si="2"/>
        <v>4- C2.2</v>
      </c>
      <c r="B35" s="12" t="s">
        <v>45</v>
      </c>
      <c r="C35" s="40"/>
      <c r="D35" s="40"/>
      <c r="E35" s="40"/>
      <c r="F35" s="40"/>
      <c r="G35" s="40"/>
      <c r="H35" s="40"/>
    </row>
    <row r="36" spans="1:8" hidden="1" outlineLevel="2" x14ac:dyDescent="0.25">
      <c r="A36" s="11" t="str">
        <f t="shared" si="2"/>
        <v>4- C2.3</v>
      </c>
      <c r="B36" s="12" t="s">
        <v>29</v>
      </c>
      <c r="C36" s="40"/>
      <c r="D36" s="40"/>
      <c r="E36" s="40"/>
      <c r="F36" s="40"/>
      <c r="G36" s="40"/>
      <c r="H36" s="40"/>
    </row>
    <row r="37" spans="1:8" hidden="1" outlineLevel="2" x14ac:dyDescent="0.25">
      <c r="A37" s="11" t="str">
        <f t="shared" si="2"/>
        <v>4- C2.4</v>
      </c>
      <c r="B37" s="12" t="s">
        <v>94</v>
      </c>
      <c r="C37" s="40"/>
      <c r="D37" s="40"/>
      <c r="E37" s="40"/>
      <c r="F37" s="40"/>
      <c r="G37" s="40"/>
      <c r="H37" s="40"/>
    </row>
    <row r="38" spans="1:8" hidden="1" outlineLevel="2" x14ac:dyDescent="0.25">
      <c r="A38" s="11" t="str">
        <f t="shared" si="2"/>
        <v>4- C2.5</v>
      </c>
      <c r="B38" s="12" t="s">
        <v>237</v>
      </c>
      <c r="C38" s="40"/>
      <c r="D38" s="40"/>
      <c r="E38" s="40"/>
      <c r="F38" s="40"/>
      <c r="G38" s="40"/>
      <c r="H38" s="40"/>
    </row>
    <row r="39" spans="1:8" hidden="1" outlineLevel="1" collapsed="1" x14ac:dyDescent="0.25">
      <c r="A39" s="11"/>
      <c r="B39" s="12"/>
      <c r="C39" s="40"/>
      <c r="D39" s="40"/>
      <c r="E39" s="40"/>
      <c r="F39" s="40"/>
      <c r="G39" s="40"/>
      <c r="H39" s="40"/>
    </row>
    <row r="40" spans="1:8" hidden="1" outlineLevel="1" x14ac:dyDescent="0.25">
      <c r="A40" s="11"/>
      <c r="B40" s="12"/>
      <c r="C40" s="40"/>
      <c r="D40" s="40"/>
      <c r="E40" s="40"/>
      <c r="F40" s="40"/>
      <c r="G40" s="40"/>
      <c r="H40" s="40"/>
    </row>
    <row r="41" spans="1:8" collapsed="1" x14ac:dyDescent="0.25">
      <c r="A41" s="10" t="s">
        <v>217</v>
      </c>
      <c r="B41" s="10" t="s">
        <v>30</v>
      </c>
      <c r="C41" s="38"/>
      <c r="D41" s="38"/>
      <c r="E41" s="38"/>
      <c r="F41" s="38"/>
      <c r="G41" s="38"/>
      <c r="H41" s="38"/>
    </row>
    <row r="42" spans="1:8" x14ac:dyDescent="0.25">
      <c r="A42" s="11" t="s">
        <v>251</v>
      </c>
      <c r="B42" s="12" t="s">
        <v>43</v>
      </c>
      <c r="C42" s="40"/>
      <c r="D42" s="40"/>
      <c r="E42" s="40"/>
      <c r="F42" s="40"/>
      <c r="G42" s="40"/>
      <c r="H42" s="40"/>
    </row>
    <row r="43" spans="1:8" x14ac:dyDescent="0.25">
      <c r="A43" s="11" t="s">
        <v>252</v>
      </c>
      <c r="B43" s="12" t="s">
        <v>45</v>
      </c>
      <c r="C43" s="40"/>
      <c r="D43" s="40"/>
      <c r="E43" s="40"/>
      <c r="F43" s="40"/>
      <c r="G43" s="40"/>
      <c r="H43" s="40"/>
    </row>
    <row r="44" spans="1:8" x14ac:dyDescent="0.25">
      <c r="A44" s="11" t="s">
        <v>253</v>
      </c>
      <c r="B44" s="12" t="s">
        <v>29</v>
      </c>
      <c r="C44" s="40"/>
      <c r="D44" s="40"/>
      <c r="E44" s="40"/>
      <c r="F44" s="40"/>
      <c r="G44" s="40"/>
      <c r="H44" s="40"/>
    </row>
    <row r="45" spans="1:8" x14ac:dyDescent="0.25">
      <c r="A45" s="11" t="s">
        <v>254</v>
      </c>
      <c r="B45" s="12" t="s">
        <v>94</v>
      </c>
      <c r="C45" s="40"/>
      <c r="D45" s="40"/>
      <c r="E45" s="40"/>
      <c r="F45" s="40"/>
      <c r="G45" s="40"/>
      <c r="H45" s="40"/>
    </row>
    <row r="46" spans="1:8" x14ac:dyDescent="0.25">
      <c r="A46" s="11" t="s">
        <v>255</v>
      </c>
      <c r="B46" s="12" t="s">
        <v>41</v>
      </c>
      <c r="C46" s="40"/>
      <c r="D46" s="40"/>
      <c r="E46" s="40"/>
      <c r="F46" s="40"/>
      <c r="G46" s="40"/>
      <c r="H46" s="40"/>
    </row>
    <row r="47" spans="1:8" x14ac:dyDescent="0.25">
      <c r="A47" s="11" t="s">
        <v>273</v>
      </c>
      <c r="B47" s="12" t="s">
        <v>42</v>
      </c>
      <c r="C47" s="40"/>
      <c r="D47" s="40"/>
      <c r="E47" s="40"/>
      <c r="F47" s="40"/>
      <c r="G47" s="40"/>
      <c r="H47" s="40"/>
    </row>
    <row r="48" spans="1:8" x14ac:dyDescent="0.25">
      <c r="A48" s="11" t="s">
        <v>274</v>
      </c>
      <c r="B48" s="12" t="s">
        <v>237</v>
      </c>
      <c r="C48" s="40"/>
      <c r="D48" s="40"/>
      <c r="E48" s="40"/>
      <c r="F48" s="40"/>
      <c r="G48" s="40"/>
      <c r="H48" s="40"/>
    </row>
    <row r="49" spans="1:8" x14ac:dyDescent="0.25">
      <c r="A49" s="107" t="s">
        <v>317</v>
      </c>
      <c r="B49" s="108"/>
      <c r="C49" s="109"/>
      <c r="D49" s="109"/>
      <c r="E49" s="109"/>
      <c r="F49" s="109"/>
      <c r="G49" s="109"/>
      <c r="H49" s="109"/>
    </row>
    <row r="50" spans="1:8" hidden="1" outlineLevel="1" x14ac:dyDescent="0.25">
      <c r="A50" s="10" t="str">
        <f>_xlfn.CONCAT("2- ", $A$41)</f>
        <v>2- C3</v>
      </c>
      <c r="B50" s="10" t="s">
        <v>314</v>
      </c>
      <c r="C50" s="38"/>
      <c r="D50" s="38"/>
      <c r="E50" s="38"/>
      <c r="F50" s="38"/>
      <c r="G50" s="38"/>
      <c r="H50" s="38"/>
    </row>
    <row r="51" spans="1:8" hidden="1" outlineLevel="2" x14ac:dyDescent="0.25">
      <c r="A51" s="11" t="str">
        <f>_xlfn.CONCAT("2- ", $A$42)</f>
        <v>2- C3.1</v>
      </c>
      <c r="B51" s="12" t="s">
        <v>43</v>
      </c>
      <c r="C51" s="40"/>
      <c r="D51" s="40"/>
      <c r="E51" s="40"/>
      <c r="F51" s="40"/>
      <c r="G51" s="40"/>
      <c r="H51" s="40"/>
    </row>
    <row r="52" spans="1:8" hidden="1" outlineLevel="2" x14ac:dyDescent="0.25">
      <c r="A52" s="11" t="str">
        <f>_xlfn.CONCAT("2- ", $A43)</f>
        <v>2- C3.2</v>
      </c>
      <c r="B52" s="12" t="s">
        <v>45</v>
      </c>
      <c r="C52" s="40"/>
      <c r="D52" s="40"/>
      <c r="E52" s="40"/>
      <c r="F52" s="40"/>
      <c r="G52" s="40"/>
      <c r="H52" s="40"/>
    </row>
    <row r="53" spans="1:8" hidden="1" outlineLevel="2" x14ac:dyDescent="0.25">
      <c r="A53" s="11" t="str">
        <f>_xlfn.CONCAT("2- ", $A$44)</f>
        <v>2- C3.3</v>
      </c>
      <c r="B53" s="12" t="s">
        <v>29</v>
      </c>
      <c r="C53" s="40"/>
      <c r="D53" s="40"/>
      <c r="E53" s="40"/>
      <c r="F53" s="40"/>
      <c r="G53" s="40"/>
      <c r="H53" s="40"/>
    </row>
    <row r="54" spans="1:8" hidden="1" outlineLevel="2" x14ac:dyDescent="0.25">
      <c r="A54" s="11" t="str">
        <f>_xlfn.CONCAT("2- ", $A$45)</f>
        <v>2- C3.4</v>
      </c>
      <c r="B54" s="12" t="s">
        <v>94</v>
      </c>
      <c r="C54" s="40"/>
      <c r="D54" s="40"/>
      <c r="E54" s="40"/>
      <c r="F54" s="40"/>
      <c r="G54" s="40"/>
      <c r="H54" s="40"/>
    </row>
    <row r="55" spans="1:8" hidden="1" outlineLevel="2" x14ac:dyDescent="0.25">
      <c r="A55" s="11" t="str">
        <f>_xlfn.CONCAT("2- ", $A$46)</f>
        <v>2- C3.5</v>
      </c>
      <c r="B55" s="12" t="s">
        <v>41</v>
      </c>
      <c r="C55" s="40"/>
      <c r="D55" s="40"/>
      <c r="E55" s="40"/>
      <c r="F55" s="40"/>
      <c r="G55" s="40"/>
      <c r="H55" s="40"/>
    </row>
    <row r="56" spans="1:8" hidden="1" outlineLevel="2" x14ac:dyDescent="0.25">
      <c r="A56" s="11" t="str">
        <f>_xlfn.CONCAT("2- ", $A$47)</f>
        <v>2- C3.6</v>
      </c>
      <c r="B56" s="12" t="s">
        <v>42</v>
      </c>
      <c r="C56" s="40"/>
      <c r="D56" s="40"/>
      <c r="E56" s="40"/>
      <c r="F56" s="40"/>
      <c r="G56" s="40"/>
      <c r="H56" s="40"/>
    </row>
    <row r="57" spans="1:8" hidden="1" outlineLevel="2" x14ac:dyDescent="0.25">
      <c r="A57" s="11" t="str">
        <f>_xlfn.CONCAT("2- ", $A$48)</f>
        <v>2- C3.7</v>
      </c>
      <c r="B57" s="12" t="s">
        <v>237</v>
      </c>
      <c r="C57" s="40"/>
      <c r="D57" s="40"/>
      <c r="E57" s="40"/>
      <c r="F57" s="40"/>
      <c r="G57" s="40"/>
      <c r="H57" s="40"/>
    </row>
    <row r="58" spans="1:8" hidden="1" outlineLevel="1" collapsed="1" x14ac:dyDescent="0.25">
      <c r="A58" s="10" t="str">
        <f>_xlfn.CONCAT("3- ", $A$41)</f>
        <v>3- C3</v>
      </c>
      <c r="B58" s="10" t="s">
        <v>315</v>
      </c>
      <c r="C58" s="38"/>
      <c r="D58" s="38"/>
      <c r="E58" s="38"/>
      <c r="F58" s="38"/>
      <c r="G58" s="38"/>
      <c r="H58" s="38"/>
    </row>
    <row r="59" spans="1:8" hidden="1" outlineLevel="2" x14ac:dyDescent="0.25">
      <c r="A59" s="11" t="str">
        <f>_xlfn.CONCAT("3- ", $A$42)</f>
        <v>3- C3.1</v>
      </c>
      <c r="B59" s="12" t="s">
        <v>43</v>
      </c>
      <c r="C59" s="40"/>
      <c r="D59" s="40"/>
      <c r="E59" s="40"/>
      <c r="F59" s="40"/>
      <c r="G59" s="40"/>
      <c r="H59" s="40"/>
    </row>
    <row r="60" spans="1:8" hidden="1" outlineLevel="2" x14ac:dyDescent="0.25">
      <c r="A60" s="11" t="str">
        <f>_xlfn.CONCAT("3- ", $A$43)</f>
        <v>3- C3.2</v>
      </c>
      <c r="B60" s="12" t="s">
        <v>45</v>
      </c>
      <c r="C60" s="40"/>
      <c r="D60" s="40"/>
      <c r="E60" s="40"/>
      <c r="F60" s="40"/>
      <c r="G60" s="40"/>
      <c r="H60" s="40"/>
    </row>
    <row r="61" spans="1:8" hidden="1" outlineLevel="2" x14ac:dyDescent="0.25">
      <c r="A61" s="11" t="str">
        <f>_xlfn.CONCAT("3- ", $A$44)</f>
        <v>3- C3.3</v>
      </c>
      <c r="B61" s="12" t="s">
        <v>29</v>
      </c>
      <c r="C61" s="40"/>
      <c r="D61" s="40"/>
      <c r="E61" s="40"/>
      <c r="F61" s="40"/>
      <c r="G61" s="40"/>
      <c r="H61" s="40"/>
    </row>
    <row r="62" spans="1:8" hidden="1" outlineLevel="2" x14ac:dyDescent="0.25">
      <c r="A62" s="11" t="str">
        <f>_xlfn.CONCAT("3- ", $A$45)</f>
        <v>3- C3.4</v>
      </c>
      <c r="B62" s="12" t="s">
        <v>94</v>
      </c>
      <c r="C62" s="40"/>
      <c r="D62" s="40"/>
      <c r="E62" s="40"/>
      <c r="F62" s="40"/>
      <c r="G62" s="40"/>
      <c r="H62" s="40"/>
    </row>
    <row r="63" spans="1:8" hidden="1" outlineLevel="2" x14ac:dyDescent="0.25">
      <c r="A63" s="11" t="str">
        <f>_xlfn.CONCAT("3- ", $A$46)</f>
        <v>3- C3.5</v>
      </c>
      <c r="B63" s="12" t="s">
        <v>41</v>
      </c>
      <c r="C63" s="40"/>
      <c r="D63" s="40"/>
      <c r="E63" s="40"/>
      <c r="F63" s="40"/>
      <c r="G63" s="40"/>
      <c r="H63" s="40"/>
    </row>
    <row r="64" spans="1:8" hidden="1" outlineLevel="2" x14ac:dyDescent="0.25">
      <c r="A64" s="11" t="str">
        <f>_xlfn.CONCAT("3- ", $A$47)</f>
        <v>3- C3.6</v>
      </c>
      <c r="B64" s="12" t="s">
        <v>42</v>
      </c>
      <c r="C64" s="40"/>
      <c r="D64" s="40"/>
      <c r="E64" s="40"/>
      <c r="F64" s="40"/>
      <c r="G64" s="40"/>
      <c r="H64" s="40"/>
    </row>
    <row r="65" spans="1:8" hidden="1" outlineLevel="2" x14ac:dyDescent="0.25">
      <c r="A65" s="11" t="str">
        <f>_xlfn.CONCAT("3- ", $A$48)</f>
        <v>3- C3.7</v>
      </c>
      <c r="B65" s="12" t="s">
        <v>237</v>
      </c>
      <c r="C65" s="40"/>
      <c r="D65" s="40"/>
      <c r="E65" s="40"/>
      <c r="F65" s="40"/>
      <c r="G65" s="40"/>
      <c r="H65" s="40"/>
    </row>
    <row r="66" spans="1:8" hidden="1" outlineLevel="1" collapsed="1" x14ac:dyDescent="0.25">
      <c r="A66" s="10" t="str">
        <f>_xlfn.CONCAT("4- ", $A$41)</f>
        <v>4- C3</v>
      </c>
      <c r="B66" s="10" t="s">
        <v>316</v>
      </c>
      <c r="C66" s="38"/>
      <c r="D66" s="38"/>
      <c r="E66" s="38"/>
      <c r="F66" s="38"/>
      <c r="G66" s="38"/>
      <c r="H66" s="38"/>
    </row>
    <row r="67" spans="1:8" hidden="1" outlineLevel="2" x14ac:dyDescent="0.25">
      <c r="A67" s="11" t="str">
        <f>_xlfn.CONCAT("4- ", $A$42)</f>
        <v>4- C3.1</v>
      </c>
      <c r="B67" s="12" t="s">
        <v>43</v>
      </c>
      <c r="C67" s="40"/>
      <c r="D67" s="40"/>
      <c r="E67" s="40"/>
      <c r="F67" s="40"/>
      <c r="G67" s="40"/>
      <c r="H67" s="40"/>
    </row>
    <row r="68" spans="1:8" hidden="1" outlineLevel="2" x14ac:dyDescent="0.25">
      <c r="A68" s="11" t="str">
        <f>_xlfn.CONCAT("4- ", $A43)</f>
        <v>4- C3.2</v>
      </c>
      <c r="B68" s="12" t="s">
        <v>45</v>
      </c>
      <c r="C68" s="40"/>
      <c r="D68" s="40"/>
      <c r="E68" s="40"/>
      <c r="F68" s="40"/>
      <c r="G68" s="40"/>
      <c r="H68" s="40"/>
    </row>
    <row r="69" spans="1:8" hidden="1" outlineLevel="2" x14ac:dyDescent="0.25">
      <c r="A69" s="11" t="str">
        <f>_xlfn.CONCAT("4- ", $A$44)</f>
        <v>4- C3.3</v>
      </c>
      <c r="B69" s="12" t="s">
        <v>29</v>
      </c>
      <c r="C69" s="40"/>
      <c r="D69" s="40"/>
      <c r="E69" s="40"/>
      <c r="F69" s="40"/>
      <c r="G69" s="40"/>
      <c r="H69" s="40"/>
    </row>
    <row r="70" spans="1:8" hidden="1" outlineLevel="2" x14ac:dyDescent="0.25">
      <c r="A70" s="11" t="str">
        <f>_xlfn.CONCAT("4- ", $A$45)</f>
        <v>4- C3.4</v>
      </c>
      <c r="B70" s="12" t="s">
        <v>94</v>
      </c>
      <c r="C70" s="40"/>
      <c r="D70" s="40"/>
      <c r="E70" s="40"/>
      <c r="F70" s="40"/>
      <c r="G70" s="40"/>
      <c r="H70" s="40"/>
    </row>
    <row r="71" spans="1:8" hidden="1" outlineLevel="2" x14ac:dyDescent="0.25">
      <c r="A71" s="11" t="str">
        <f>_xlfn.CONCAT("4- ", $A$46)</f>
        <v>4- C3.5</v>
      </c>
      <c r="B71" s="12" t="s">
        <v>41</v>
      </c>
      <c r="C71" s="40"/>
      <c r="D71" s="40"/>
      <c r="E71" s="40"/>
      <c r="F71" s="40"/>
      <c r="G71" s="40"/>
      <c r="H71" s="40"/>
    </row>
    <row r="72" spans="1:8" hidden="1" outlineLevel="2" x14ac:dyDescent="0.25">
      <c r="A72" s="11" t="str">
        <f>_xlfn.CONCAT("4- ", $A$47)</f>
        <v>4- C3.6</v>
      </c>
      <c r="B72" s="12" t="s">
        <v>42</v>
      </c>
      <c r="C72" s="40"/>
      <c r="D72" s="40"/>
      <c r="E72" s="40"/>
      <c r="F72" s="40"/>
      <c r="G72" s="40"/>
      <c r="H72" s="40"/>
    </row>
    <row r="73" spans="1:8" hidden="1" outlineLevel="2" x14ac:dyDescent="0.25">
      <c r="A73" s="11" t="str">
        <f>_xlfn.CONCAT("4- ", $A$48)</f>
        <v>4- C3.7</v>
      </c>
      <c r="B73" s="12" t="s">
        <v>237</v>
      </c>
      <c r="C73" s="40"/>
      <c r="D73" s="40"/>
      <c r="E73" s="40"/>
      <c r="F73" s="40"/>
      <c r="G73" s="40"/>
      <c r="H73" s="40"/>
    </row>
    <row r="74" spans="1:8" hidden="1" outlineLevel="1" collapsed="1" x14ac:dyDescent="0.25">
      <c r="A74" s="11"/>
      <c r="B74" s="12"/>
      <c r="C74" s="40"/>
      <c r="D74" s="40"/>
      <c r="E74" s="40"/>
      <c r="F74" s="40"/>
      <c r="G74" s="40"/>
      <c r="H74" s="40"/>
    </row>
    <row r="75" spans="1:8" collapsed="1" x14ac:dyDescent="0.25">
      <c r="A75" s="10" t="s">
        <v>218</v>
      </c>
      <c r="B75" s="10" t="s">
        <v>32</v>
      </c>
      <c r="C75" s="38"/>
      <c r="D75" s="38"/>
      <c r="E75" s="38"/>
      <c r="F75" s="38"/>
      <c r="G75" s="38"/>
      <c r="H75" s="38"/>
    </row>
    <row r="76" spans="1:8" x14ac:dyDescent="0.25">
      <c r="A76" s="11" t="s">
        <v>256</v>
      </c>
      <c r="B76" s="12" t="s">
        <v>43</v>
      </c>
      <c r="C76" s="40"/>
      <c r="D76" s="40"/>
      <c r="E76" s="40"/>
      <c r="F76" s="40"/>
      <c r="G76" s="40"/>
      <c r="H76" s="40"/>
    </row>
    <row r="77" spans="1:8" x14ac:dyDescent="0.25">
      <c r="A77" s="11" t="s">
        <v>257</v>
      </c>
      <c r="B77" s="12" t="s">
        <v>45</v>
      </c>
      <c r="C77" s="40"/>
      <c r="D77" s="40"/>
      <c r="E77" s="40"/>
      <c r="F77" s="40"/>
      <c r="G77" s="40"/>
      <c r="H77" s="40"/>
    </row>
    <row r="78" spans="1:8" x14ac:dyDescent="0.25">
      <c r="A78" s="11" t="s">
        <v>259</v>
      </c>
      <c r="B78" s="12" t="s">
        <v>29</v>
      </c>
      <c r="C78" s="40"/>
      <c r="D78" s="40"/>
      <c r="E78" s="40"/>
      <c r="F78" s="40"/>
      <c r="G78" s="40"/>
      <c r="H78" s="40"/>
    </row>
    <row r="79" spans="1:8" x14ac:dyDescent="0.25">
      <c r="A79" s="11" t="s">
        <v>258</v>
      </c>
      <c r="B79" s="12" t="s">
        <v>94</v>
      </c>
      <c r="C79" s="40"/>
      <c r="D79" s="40"/>
      <c r="E79" s="40"/>
      <c r="F79" s="40"/>
      <c r="G79" s="40"/>
      <c r="H79" s="40"/>
    </row>
    <row r="80" spans="1:8" x14ac:dyDescent="0.25">
      <c r="A80" s="11" t="s">
        <v>262</v>
      </c>
      <c r="B80" s="12" t="s">
        <v>33</v>
      </c>
      <c r="C80" s="40"/>
      <c r="D80" s="40"/>
      <c r="E80" s="40"/>
      <c r="F80" s="40"/>
      <c r="G80" s="40"/>
      <c r="H80" s="40"/>
    </row>
    <row r="81" spans="1:8" x14ac:dyDescent="0.25">
      <c r="A81" s="11" t="s">
        <v>260</v>
      </c>
      <c r="B81" s="12" t="s">
        <v>42</v>
      </c>
      <c r="C81" s="40"/>
      <c r="D81" s="40"/>
      <c r="E81" s="40"/>
      <c r="F81" s="40"/>
      <c r="G81" s="40"/>
      <c r="H81" s="40"/>
    </row>
    <row r="82" spans="1:8" x14ac:dyDescent="0.25">
      <c r="A82" s="11" t="s">
        <v>261</v>
      </c>
      <c r="B82" s="12" t="s">
        <v>486</v>
      </c>
      <c r="C82" s="40"/>
      <c r="D82" s="40"/>
      <c r="E82" s="40"/>
      <c r="F82" s="40"/>
      <c r="G82" s="40"/>
      <c r="H82" s="40"/>
    </row>
    <row r="83" spans="1:8" x14ac:dyDescent="0.25">
      <c r="A83" s="11" t="s">
        <v>275</v>
      </c>
      <c r="B83" s="12" t="s">
        <v>237</v>
      </c>
      <c r="C83" s="40"/>
      <c r="D83" s="40"/>
      <c r="E83" s="40"/>
      <c r="F83" s="40"/>
      <c r="G83" s="40"/>
      <c r="H83" s="40"/>
    </row>
    <row r="84" spans="1:8" x14ac:dyDescent="0.25">
      <c r="A84" s="107" t="s">
        <v>321</v>
      </c>
      <c r="B84" s="108"/>
      <c r="C84" s="109"/>
      <c r="D84" s="109"/>
      <c r="E84" s="109"/>
      <c r="F84" s="109"/>
      <c r="G84" s="109"/>
      <c r="H84" s="109"/>
    </row>
    <row r="85" spans="1:8" outlineLevel="1" x14ac:dyDescent="0.25">
      <c r="A85" s="10" t="str">
        <f t="shared" ref="A85:A93" si="3">_xlfn.CONCAT("2- ", A75)</f>
        <v>2- C4</v>
      </c>
      <c r="B85" s="10" t="s">
        <v>318</v>
      </c>
      <c r="C85" s="38"/>
      <c r="D85" s="38"/>
      <c r="E85" s="38"/>
      <c r="F85" s="38"/>
      <c r="G85" s="38"/>
      <c r="H85" s="38"/>
    </row>
    <row r="86" spans="1:8" hidden="1" outlineLevel="2" x14ac:dyDescent="0.25">
      <c r="A86" s="11" t="str">
        <f t="shared" si="3"/>
        <v>2- C4.1</v>
      </c>
      <c r="B86" s="12" t="s">
        <v>43</v>
      </c>
      <c r="C86" s="40"/>
      <c r="D86" s="40"/>
      <c r="E86" s="40"/>
      <c r="F86" s="40"/>
      <c r="G86" s="40"/>
      <c r="H86" s="40"/>
    </row>
    <row r="87" spans="1:8" hidden="1" outlineLevel="2" x14ac:dyDescent="0.25">
      <c r="A87" s="11" t="str">
        <f t="shared" si="3"/>
        <v>2- C4.2</v>
      </c>
      <c r="B87" s="12" t="s">
        <v>45</v>
      </c>
      <c r="C87" s="40"/>
      <c r="D87" s="40"/>
      <c r="E87" s="40"/>
      <c r="F87" s="40"/>
      <c r="G87" s="40"/>
      <c r="H87" s="40"/>
    </row>
    <row r="88" spans="1:8" hidden="1" outlineLevel="2" x14ac:dyDescent="0.25">
      <c r="A88" s="11" t="str">
        <f t="shared" si="3"/>
        <v>2- C4.3</v>
      </c>
      <c r="B88" s="12" t="s">
        <v>29</v>
      </c>
      <c r="C88" s="40"/>
      <c r="D88" s="40"/>
      <c r="E88" s="40"/>
      <c r="F88" s="40"/>
      <c r="G88" s="40"/>
      <c r="H88" s="40"/>
    </row>
    <row r="89" spans="1:8" hidden="1" outlineLevel="2" x14ac:dyDescent="0.25">
      <c r="A89" s="11" t="str">
        <f t="shared" si="3"/>
        <v>2- C4.4</v>
      </c>
      <c r="B89" s="12" t="s">
        <v>94</v>
      </c>
      <c r="C89" s="40"/>
      <c r="D89" s="40"/>
      <c r="E89" s="40"/>
      <c r="F89" s="40"/>
      <c r="G89" s="40"/>
      <c r="H89" s="40"/>
    </row>
    <row r="90" spans="1:8" hidden="1" outlineLevel="2" x14ac:dyDescent="0.25">
      <c r="A90" s="11" t="str">
        <f t="shared" si="3"/>
        <v>2- C4.5</v>
      </c>
      <c r="B90" s="12" t="s">
        <v>33</v>
      </c>
      <c r="C90" s="40"/>
      <c r="D90" s="40"/>
      <c r="E90" s="40"/>
      <c r="F90" s="40"/>
      <c r="G90" s="40"/>
      <c r="H90" s="40"/>
    </row>
    <row r="91" spans="1:8" hidden="1" outlineLevel="2" x14ac:dyDescent="0.25">
      <c r="A91" s="11" t="str">
        <f t="shared" si="3"/>
        <v>2- C4.6</v>
      </c>
      <c r="B91" s="12" t="s">
        <v>42</v>
      </c>
      <c r="C91" s="40"/>
      <c r="D91" s="40"/>
      <c r="E91" s="40"/>
      <c r="F91" s="40"/>
      <c r="G91" s="40"/>
      <c r="H91" s="40"/>
    </row>
    <row r="92" spans="1:8" hidden="1" outlineLevel="2" x14ac:dyDescent="0.25">
      <c r="A92" s="11" t="str">
        <f t="shared" si="3"/>
        <v>2- C4.7</v>
      </c>
      <c r="B92" s="12" t="s">
        <v>486</v>
      </c>
      <c r="C92" s="40"/>
      <c r="D92" s="40"/>
      <c r="E92" s="40"/>
      <c r="F92" s="40"/>
      <c r="G92" s="40"/>
      <c r="H92" s="40"/>
    </row>
    <row r="93" spans="1:8" hidden="1" outlineLevel="2" x14ac:dyDescent="0.25">
      <c r="A93" s="11" t="str">
        <f t="shared" si="3"/>
        <v>2- C4.8</v>
      </c>
      <c r="B93" s="12" t="s">
        <v>237</v>
      </c>
      <c r="C93" s="40"/>
      <c r="D93" s="40"/>
      <c r="E93" s="40"/>
      <c r="F93" s="40"/>
      <c r="G93" s="40"/>
      <c r="H93" s="40"/>
    </row>
    <row r="94" spans="1:8" outlineLevel="1" collapsed="1" x14ac:dyDescent="0.25">
      <c r="A94" s="10" t="str">
        <f>_xlfn.CONCAT("3- ", A75)</f>
        <v>3- C4</v>
      </c>
      <c r="B94" s="10" t="s">
        <v>319</v>
      </c>
      <c r="C94" s="38"/>
      <c r="D94" s="38"/>
      <c r="E94" s="38"/>
      <c r="F94" s="38"/>
      <c r="G94" s="38"/>
      <c r="H94" s="38"/>
    </row>
    <row r="95" spans="1:8" hidden="1" outlineLevel="2" x14ac:dyDescent="0.25">
      <c r="A95" s="11" t="str">
        <f t="shared" ref="A95:A102" si="4">_xlfn.CONCAT("3- ", A76)</f>
        <v>3- C4.1</v>
      </c>
      <c r="B95" s="12" t="s">
        <v>43</v>
      </c>
      <c r="C95" s="40"/>
      <c r="D95" s="40"/>
      <c r="E95" s="40"/>
      <c r="F95" s="40"/>
      <c r="G95" s="40"/>
      <c r="H95" s="40"/>
    </row>
    <row r="96" spans="1:8" hidden="1" outlineLevel="2" x14ac:dyDescent="0.25">
      <c r="A96" s="11" t="str">
        <f t="shared" si="4"/>
        <v>3- C4.2</v>
      </c>
      <c r="B96" s="12" t="s">
        <v>45</v>
      </c>
      <c r="C96" s="40"/>
      <c r="D96" s="40"/>
      <c r="E96" s="40"/>
      <c r="F96" s="40"/>
      <c r="G96" s="40"/>
      <c r="H96" s="40"/>
    </row>
    <row r="97" spans="1:8" hidden="1" outlineLevel="2" x14ac:dyDescent="0.25">
      <c r="A97" s="11" t="str">
        <f t="shared" si="4"/>
        <v>3- C4.3</v>
      </c>
      <c r="B97" s="12" t="s">
        <v>29</v>
      </c>
      <c r="C97" s="40"/>
      <c r="D97" s="40"/>
      <c r="E97" s="40"/>
      <c r="F97" s="40"/>
      <c r="G97" s="40"/>
      <c r="H97" s="40"/>
    </row>
    <row r="98" spans="1:8" hidden="1" outlineLevel="2" x14ac:dyDescent="0.25">
      <c r="A98" s="11" t="str">
        <f t="shared" si="4"/>
        <v>3- C4.4</v>
      </c>
      <c r="B98" s="12" t="s">
        <v>94</v>
      </c>
      <c r="C98" s="40"/>
      <c r="D98" s="40"/>
      <c r="E98" s="40"/>
      <c r="F98" s="40"/>
      <c r="G98" s="40"/>
      <c r="H98" s="40"/>
    </row>
    <row r="99" spans="1:8" hidden="1" outlineLevel="2" x14ac:dyDescent="0.25">
      <c r="A99" s="11" t="str">
        <f t="shared" si="4"/>
        <v>3- C4.5</v>
      </c>
      <c r="B99" s="12" t="s">
        <v>33</v>
      </c>
      <c r="C99" s="40"/>
      <c r="D99" s="40"/>
      <c r="E99" s="40"/>
      <c r="F99" s="40"/>
      <c r="G99" s="40"/>
      <c r="H99" s="40"/>
    </row>
    <row r="100" spans="1:8" hidden="1" outlineLevel="2" x14ac:dyDescent="0.25">
      <c r="A100" s="11" t="str">
        <f t="shared" si="4"/>
        <v>3- C4.6</v>
      </c>
      <c r="B100" s="12" t="s">
        <v>42</v>
      </c>
      <c r="C100" s="40"/>
      <c r="D100" s="40"/>
      <c r="E100" s="40"/>
      <c r="F100" s="40"/>
      <c r="G100" s="40"/>
      <c r="H100" s="40"/>
    </row>
    <row r="101" spans="1:8" hidden="1" outlineLevel="2" x14ac:dyDescent="0.25">
      <c r="A101" s="11" t="str">
        <f t="shared" si="4"/>
        <v>3- C4.7</v>
      </c>
      <c r="B101" s="12" t="s">
        <v>486</v>
      </c>
      <c r="C101" s="40"/>
      <c r="D101" s="40"/>
      <c r="E101" s="40"/>
      <c r="F101" s="40"/>
      <c r="G101" s="40"/>
      <c r="H101" s="40"/>
    </row>
    <row r="102" spans="1:8" hidden="1" outlineLevel="2" x14ac:dyDescent="0.25">
      <c r="A102" s="11" t="str">
        <f t="shared" si="4"/>
        <v>3- C4.8</v>
      </c>
      <c r="B102" s="12" t="s">
        <v>237</v>
      </c>
      <c r="C102" s="40"/>
      <c r="D102" s="40"/>
      <c r="E102" s="40"/>
      <c r="F102" s="40"/>
      <c r="G102" s="40"/>
      <c r="H102" s="40"/>
    </row>
    <row r="103" spans="1:8" outlineLevel="1" collapsed="1" x14ac:dyDescent="0.25">
      <c r="A103" s="10" t="str">
        <f>_xlfn.CONCAT("4- ", A75)</f>
        <v>4- C4</v>
      </c>
      <c r="B103" s="10" t="s">
        <v>320</v>
      </c>
      <c r="C103" s="38"/>
      <c r="D103" s="38"/>
      <c r="E103" s="38"/>
      <c r="F103" s="38"/>
      <c r="G103" s="38"/>
      <c r="H103" s="38"/>
    </row>
    <row r="104" spans="1:8" hidden="1" outlineLevel="2" x14ac:dyDescent="0.25">
      <c r="A104" s="11" t="str">
        <f t="shared" ref="A104:A111" si="5">_xlfn.CONCAT("4- ", A76)</f>
        <v>4- C4.1</v>
      </c>
      <c r="B104" s="12" t="s">
        <v>43</v>
      </c>
      <c r="C104" s="40"/>
      <c r="D104" s="40"/>
      <c r="E104" s="40"/>
      <c r="F104" s="40"/>
      <c r="G104" s="40"/>
      <c r="H104" s="40"/>
    </row>
    <row r="105" spans="1:8" hidden="1" outlineLevel="2" x14ac:dyDescent="0.25">
      <c r="A105" s="11" t="str">
        <f t="shared" si="5"/>
        <v>4- C4.2</v>
      </c>
      <c r="B105" s="12" t="s">
        <v>45</v>
      </c>
      <c r="C105" s="40"/>
      <c r="D105" s="40"/>
      <c r="E105" s="40"/>
      <c r="F105" s="40"/>
      <c r="G105" s="40"/>
      <c r="H105" s="40"/>
    </row>
    <row r="106" spans="1:8" hidden="1" outlineLevel="2" x14ac:dyDescent="0.25">
      <c r="A106" s="11" t="str">
        <f t="shared" si="5"/>
        <v>4- C4.3</v>
      </c>
      <c r="B106" s="12" t="s">
        <v>29</v>
      </c>
      <c r="C106" s="40"/>
      <c r="D106" s="40"/>
      <c r="E106" s="40"/>
      <c r="F106" s="40"/>
      <c r="G106" s="40"/>
      <c r="H106" s="40"/>
    </row>
    <row r="107" spans="1:8" hidden="1" outlineLevel="2" x14ac:dyDescent="0.25">
      <c r="A107" s="11" t="str">
        <f t="shared" si="5"/>
        <v>4- C4.4</v>
      </c>
      <c r="B107" s="12" t="s">
        <v>94</v>
      </c>
      <c r="C107" s="40"/>
      <c r="D107" s="40"/>
      <c r="E107" s="40"/>
      <c r="F107" s="40"/>
      <c r="G107" s="40"/>
      <c r="H107" s="40"/>
    </row>
    <row r="108" spans="1:8" hidden="1" outlineLevel="2" x14ac:dyDescent="0.25">
      <c r="A108" s="11" t="str">
        <f t="shared" si="5"/>
        <v>4- C4.5</v>
      </c>
      <c r="B108" s="12" t="s">
        <v>33</v>
      </c>
      <c r="C108" s="40"/>
      <c r="D108" s="40"/>
      <c r="E108" s="40"/>
      <c r="F108" s="40"/>
      <c r="G108" s="40"/>
      <c r="H108" s="40"/>
    </row>
    <row r="109" spans="1:8" hidden="1" outlineLevel="2" x14ac:dyDescent="0.25">
      <c r="A109" s="11" t="str">
        <f t="shared" si="5"/>
        <v>4- C4.6</v>
      </c>
      <c r="B109" s="12" t="s">
        <v>42</v>
      </c>
      <c r="C109" s="40"/>
      <c r="D109" s="40"/>
      <c r="E109" s="40"/>
      <c r="F109" s="40"/>
      <c r="G109" s="40"/>
      <c r="H109" s="40"/>
    </row>
    <row r="110" spans="1:8" hidden="1" outlineLevel="2" x14ac:dyDescent="0.25">
      <c r="A110" s="11" t="str">
        <f t="shared" si="5"/>
        <v>4- C4.7</v>
      </c>
      <c r="B110" s="12" t="s">
        <v>486</v>
      </c>
      <c r="C110" s="40"/>
      <c r="D110" s="40"/>
      <c r="E110" s="40"/>
      <c r="F110" s="40"/>
      <c r="G110" s="40"/>
      <c r="H110" s="40"/>
    </row>
    <row r="111" spans="1:8" hidden="1" outlineLevel="2" x14ac:dyDescent="0.25">
      <c r="A111" s="11" t="str">
        <f t="shared" si="5"/>
        <v>4- C4.8</v>
      </c>
      <c r="B111" s="12" t="s">
        <v>237</v>
      </c>
      <c r="C111" s="40"/>
      <c r="D111" s="40"/>
      <c r="E111" s="40"/>
      <c r="F111" s="40"/>
      <c r="G111" s="40"/>
      <c r="H111" s="40"/>
    </row>
    <row r="112" spans="1:8" outlineLevel="1" collapsed="1" x14ac:dyDescent="0.25">
      <c r="A112" s="11"/>
      <c r="B112" s="12"/>
      <c r="C112" s="40"/>
      <c r="D112" s="40"/>
      <c r="E112" s="40"/>
      <c r="F112" s="40"/>
      <c r="G112" s="40"/>
      <c r="H112" s="40"/>
    </row>
    <row r="113" spans="1:8" x14ac:dyDescent="0.25">
      <c r="A113" s="10" t="s">
        <v>219</v>
      </c>
      <c r="B113" s="10" t="s">
        <v>34</v>
      </c>
      <c r="C113" s="38"/>
      <c r="D113" s="38"/>
      <c r="E113" s="38"/>
      <c r="F113" s="38"/>
      <c r="G113" s="38"/>
      <c r="H113" s="38"/>
    </row>
    <row r="114" spans="1:8" x14ac:dyDescent="0.25">
      <c r="A114" s="11" t="s">
        <v>263</v>
      </c>
      <c r="B114" s="12" t="s">
        <v>45</v>
      </c>
      <c r="C114" s="40"/>
      <c r="D114" s="40"/>
      <c r="E114" s="40"/>
      <c r="F114" s="40"/>
      <c r="G114" s="40"/>
      <c r="H114" s="40"/>
    </row>
    <row r="115" spans="1:8" x14ac:dyDescent="0.25">
      <c r="A115" s="11" t="s">
        <v>264</v>
      </c>
      <c r="B115" s="12" t="s">
        <v>35</v>
      </c>
      <c r="C115" s="40"/>
      <c r="D115" s="40"/>
      <c r="E115" s="40"/>
      <c r="F115" s="40"/>
      <c r="G115" s="40"/>
      <c r="H115" s="40"/>
    </row>
    <row r="116" spans="1:8" x14ac:dyDescent="0.25">
      <c r="A116" s="11" t="s">
        <v>265</v>
      </c>
      <c r="B116" s="12" t="s">
        <v>36</v>
      </c>
      <c r="C116" s="40"/>
      <c r="D116" s="40"/>
      <c r="E116" s="40"/>
      <c r="F116" s="40"/>
      <c r="G116" s="40"/>
      <c r="H116" s="40"/>
    </row>
    <row r="117" spans="1:8" x14ac:dyDescent="0.25">
      <c r="A117" s="11" t="s">
        <v>266</v>
      </c>
      <c r="B117" s="12" t="s">
        <v>38</v>
      </c>
      <c r="C117" s="40"/>
      <c r="D117" s="40"/>
      <c r="E117" s="40"/>
      <c r="F117" s="40"/>
      <c r="G117" s="40"/>
      <c r="H117" s="40"/>
    </row>
    <row r="118" spans="1:8" x14ac:dyDescent="0.25">
      <c r="A118" s="11" t="s">
        <v>267</v>
      </c>
      <c r="B118" s="12" t="s">
        <v>237</v>
      </c>
      <c r="C118" s="40"/>
      <c r="D118" s="40"/>
      <c r="E118" s="40"/>
      <c r="F118" s="40"/>
      <c r="G118" s="40"/>
      <c r="H118" s="40"/>
    </row>
    <row r="119" spans="1:8" x14ac:dyDescent="0.25">
      <c r="A119" s="107" t="s">
        <v>325</v>
      </c>
      <c r="B119" s="108"/>
      <c r="C119" s="109"/>
      <c r="D119" s="109"/>
      <c r="E119" s="109"/>
      <c r="F119" s="109"/>
      <c r="G119" s="109"/>
      <c r="H119" s="109"/>
    </row>
    <row r="120" spans="1:8" hidden="1" outlineLevel="1" x14ac:dyDescent="0.25">
      <c r="A120" s="10" t="str">
        <f t="shared" ref="A120:A125" si="6">_xlfn.CONCAT("2- ", A113)</f>
        <v>2- C5</v>
      </c>
      <c r="B120" s="10" t="s">
        <v>322</v>
      </c>
      <c r="C120" s="38"/>
      <c r="D120" s="38"/>
      <c r="E120" s="38"/>
      <c r="F120" s="38"/>
      <c r="G120" s="38"/>
      <c r="H120" s="38"/>
    </row>
    <row r="121" spans="1:8" hidden="1" outlineLevel="2" x14ac:dyDescent="0.25">
      <c r="A121" s="11" t="str">
        <f t="shared" si="6"/>
        <v>2- C5.1</v>
      </c>
      <c r="B121" s="12" t="s">
        <v>45</v>
      </c>
      <c r="C121" s="40"/>
      <c r="D121" s="40"/>
      <c r="E121" s="40"/>
      <c r="F121" s="40"/>
      <c r="G121" s="40"/>
      <c r="H121" s="40"/>
    </row>
    <row r="122" spans="1:8" hidden="1" outlineLevel="2" x14ac:dyDescent="0.25">
      <c r="A122" s="11" t="str">
        <f t="shared" si="6"/>
        <v>2- C5.2</v>
      </c>
      <c r="B122" s="12" t="s">
        <v>35</v>
      </c>
      <c r="C122" s="40"/>
      <c r="D122" s="40"/>
      <c r="E122" s="40"/>
      <c r="F122" s="40"/>
      <c r="G122" s="40"/>
      <c r="H122" s="40"/>
    </row>
    <row r="123" spans="1:8" hidden="1" outlineLevel="2" x14ac:dyDescent="0.25">
      <c r="A123" s="11" t="str">
        <f t="shared" si="6"/>
        <v>2- C5.3</v>
      </c>
      <c r="B123" s="12" t="s">
        <v>36</v>
      </c>
      <c r="C123" s="40"/>
      <c r="D123" s="40"/>
      <c r="E123" s="40"/>
      <c r="F123" s="40"/>
      <c r="G123" s="40"/>
      <c r="H123" s="40"/>
    </row>
    <row r="124" spans="1:8" hidden="1" outlineLevel="2" x14ac:dyDescent="0.25">
      <c r="A124" s="11" t="str">
        <f t="shared" si="6"/>
        <v>2- C5.4</v>
      </c>
      <c r="B124" s="12" t="s">
        <v>38</v>
      </c>
      <c r="C124" s="40"/>
      <c r="D124" s="40"/>
      <c r="E124" s="40"/>
      <c r="F124" s="40"/>
      <c r="G124" s="40"/>
      <c r="H124" s="40"/>
    </row>
    <row r="125" spans="1:8" hidden="1" outlineLevel="2" x14ac:dyDescent="0.25">
      <c r="A125" s="11" t="str">
        <f t="shared" si="6"/>
        <v>2- C5.5</v>
      </c>
      <c r="B125" s="12" t="s">
        <v>237</v>
      </c>
      <c r="C125" s="40"/>
      <c r="D125" s="40"/>
      <c r="E125" s="40"/>
      <c r="F125" s="40"/>
      <c r="G125" s="40"/>
      <c r="H125" s="40"/>
    </row>
    <row r="126" spans="1:8" hidden="1" outlineLevel="1" collapsed="1" x14ac:dyDescent="0.25">
      <c r="A126" s="10" t="str">
        <f t="shared" ref="A126:A131" si="7">_xlfn.CONCAT("3- ", A113)</f>
        <v>3- C5</v>
      </c>
      <c r="B126" s="10" t="s">
        <v>323</v>
      </c>
      <c r="C126" s="38"/>
      <c r="D126" s="38"/>
      <c r="E126" s="38"/>
      <c r="F126" s="38"/>
      <c r="G126" s="38"/>
      <c r="H126" s="38"/>
    </row>
    <row r="127" spans="1:8" hidden="1" outlineLevel="2" x14ac:dyDescent="0.25">
      <c r="A127" s="11" t="str">
        <f t="shared" si="7"/>
        <v>3- C5.1</v>
      </c>
      <c r="B127" s="12" t="s">
        <v>45</v>
      </c>
      <c r="C127" s="40"/>
      <c r="D127" s="40"/>
      <c r="E127" s="40"/>
      <c r="F127" s="40"/>
      <c r="G127" s="40"/>
      <c r="H127" s="40"/>
    </row>
    <row r="128" spans="1:8" hidden="1" outlineLevel="2" x14ac:dyDescent="0.25">
      <c r="A128" s="11" t="str">
        <f t="shared" si="7"/>
        <v>3- C5.2</v>
      </c>
      <c r="B128" s="12" t="s">
        <v>35</v>
      </c>
      <c r="C128" s="40"/>
      <c r="D128" s="40"/>
      <c r="E128" s="40"/>
      <c r="F128" s="40"/>
      <c r="G128" s="40"/>
      <c r="H128" s="40"/>
    </row>
    <row r="129" spans="1:8" hidden="1" outlineLevel="2" x14ac:dyDescent="0.25">
      <c r="A129" s="11" t="str">
        <f t="shared" si="7"/>
        <v>3- C5.3</v>
      </c>
      <c r="B129" s="12" t="s">
        <v>36</v>
      </c>
      <c r="C129" s="40"/>
      <c r="D129" s="40"/>
      <c r="E129" s="40"/>
      <c r="F129" s="40"/>
      <c r="G129" s="40"/>
      <c r="H129" s="40"/>
    </row>
    <row r="130" spans="1:8" hidden="1" outlineLevel="2" x14ac:dyDescent="0.25">
      <c r="A130" s="11" t="str">
        <f t="shared" si="7"/>
        <v>3- C5.4</v>
      </c>
      <c r="B130" s="12" t="s">
        <v>38</v>
      </c>
      <c r="C130" s="40"/>
      <c r="D130" s="40"/>
      <c r="E130" s="40"/>
      <c r="F130" s="40"/>
      <c r="G130" s="40"/>
      <c r="H130" s="40"/>
    </row>
    <row r="131" spans="1:8" hidden="1" outlineLevel="2" x14ac:dyDescent="0.25">
      <c r="A131" s="11" t="str">
        <f t="shared" si="7"/>
        <v>3- C5.5</v>
      </c>
      <c r="B131" s="12" t="s">
        <v>237</v>
      </c>
      <c r="C131" s="40"/>
      <c r="D131" s="40"/>
      <c r="E131" s="40"/>
      <c r="F131" s="40"/>
      <c r="G131" s="40"/>
      <c r="H131" s="40"/>
    </row>
    <row r="132" spans="1:8" hidden="1" outlineLevel="1" collapsed="1" x14ac:dyDescent="0.25">
      <c r="A132" s="10" t="str">
        <f>_xlfn.CONCAT("4- ", A113)</f>
        <v>4- C5</v>
      </c>
      <c r="B132" s="10" t="s">
        <v>324</v>
      </c>
      <c r="C132" s="38"/>
      <c r="D132" s="38"/>
      <c r="E132" s="38"/>
      <c r="F132" s="38"/>
      <c r="G132" s="38"/>
      <c r="H132" s="38"/>
    </row>
    <row r="133" spans="1:8" hidden="1" outlineLevel="2" x14ac:dyDescent="0.25">
      <c r="A133" s="11" t="str">
        <f t="shared" ref="A133:A137" si="8">_xlfn.CONCAT("4- ", A114)</f>
        <v>4- C5.1</v>
      </c>
      <c r="B133" s="12" t="s">
        <v>45</v>
      </c>
      <c r="C133" s="40"/>
      <c r="D133" s="40"/>
      <c r="E133" s="40"/>
      <c r="F133" s="40"/>
      <c r="G133" s="40"/>
      <c r="H133" s="40"/>
    </row>
    <row r="134" spans="1:8" hidden="1" outlineLevel="2" x14ac:dyDescent="0.25">
      <c r="A134" s="11" t="str">
        <f t="shared" si="8"/>
        <v>4- C5.2</v>
      </c>
      <c r="B134" s="12" t="s">
        <v>35</v>
      </c>
      <c r="C134" s="40"/>
      <c r="D134" s="40"/>
      <c r="E134" s="40"/>
      <c r="F134" s="40"/>
      <c r="G134" s="40"/>
      <c r="H134" s="40"/>
    </row>
    <row r="135" spans="1:8" hidden="1" outlineLevel="2" x14ac:dyDescent="0.25">
      <c r="A135" s="11" t="str">
        <f t="shared" si="8"/>
        <v>4- C5.3</v>
      </c>
      <c r="B135" s="12" t="s">
        <v>36</v>
      </c>
      <c r="C135" s="40"/>
      <c r="D135" s="40"/>
      <c r="E135" s="40"/>
      <c r="F135" s="40"/>
      <c r="G135" s="40"/>
      <c r="H135" s="40"/>
    </row>
    <row r="136" spans="1:8" hidden="1" outlineLevel="2" x14ac:dyDescent="0.25">
      <c r="A136" s="11" t="str">
        <f t="shared" si="8"/>
        <v>4- C5.4</v>
      </c>
      <c r="B136" s="12" t="s">
        <v>38</v>
      </c>
      <c r="C136" s="40"/>
      <c r="D136" s="40"/>
      <c r="E136" s="40"/>
      <c r="F136" s="40"/>
      <c r="G136" s="40"/>
      <c r="H136" s="40"/>
    </row>
    <row r="137" spans="1:8" hidden="1" outlineLevel="2" x14ac:dyDescent="0.25">
      <c r="A137" s="11" t="str">
        <f t="shared" si="8"/>
        <v>4- C5.5</v>
      </c>
      <c r="B137" s="12" t="s">
        <v>237</v>
      </c>
      <c r="C137" s="40"/>
      <c r="D137" s="40"/>
      <c r="E137" s="40"/>
      <c r="F137" s="40"/>
      <c r="G137" s="40"/>
      <c r="H137" s="40"/>
    </row>
    <row r="138" spans="1:8" hidden="1" outlineLevel="1" collapsed="1" x14ac:dyDescent="0.25">
      <c r="A138" s="11"/>
      <c r="B138" s="12"/>
      <c r="C138" s="40"/>
      <c r="D138" s="40"/>
      <c r="E138" s="40"/>
      <c r="F138" s="40"/>
      <c r="G138" s="40"/>
      <c r="H138" s="40"/>
    </row>
    <row r="139" spans="1:8" collapsed="1" x14ac:dyDescent="0.25">
      <c r="A139" s="10" t="s">
        <v>220</v>
      </c>
      <c r="B139" s="10" t="s">
        <v>37</v>
      </c>
      <c r="C139" s="38"/>
      <c r="D139" s="38"/>
      <c r="E139" s="38"/>
      <c r="F139" s="38"/>
      <c r="G139" s="38"/>
      <c r="H139" s="38"/>
    </row>
    <row r="140" spans="1:8" x14ac:dyDescent="0.25">
      <c r="A140" s="11" t="s">
        <v>268</v>
      </c>
      <c r="B140" s="12" t="s">
        <v>45</v>
      </c>
      <c r="C140" s="40"/>
      <c r="D140" s="40"/>
      <c r="E140" s="40"/>
      <c r="F140" s="40"/>
      <c r="G140" s="40"/>
      <c r="H140" s="40"/>
    </row>
    <row r="141" spans="1:8" x14ac:dyDescent="0.25">
      <c r="A141" s="11" t="s">
        <v>269</v>
      </c>
      <c r="B141" s="12" t="s">
        <v>35</v>
      </c>
      <c r="C141" s="40"/>
      <c r="D141" s="40"/>
      <c r="E141" s="40"/>
      <c r="F141" s="40"/>
      <c r="G141" s="40"/>
      <c r="H141" s="40"/>
    </row>
    <row r="142" spans="1:8" x14ac:dyDescent="0.25">
      <c r="A142" s="11" t="s">
        <v>270</v>
      </c>
      <c r="B142" s="44" t="s">
        <v>236</v>
      </c>
      <c r="C142" s="40"/>
      <c r="D142" s="40"/>
      <c r="E142" s="40"/>
      <c r="F142" s="40"/>
      <c r="G142" s="40"/>
      <c r="H142" s="40"/>
    </row>
    <row r="143" spans="1:8" x14ac:dyDescent="0.25">
      <c r="A143" s="11" t="s">
        <v>271</v>
      </c>
      <c r="B143" s="12" t="s">
        <v>38</v>
      </c>
      <c r="C143" s="40"/>
      <c r="D143" s="40"/>
      <c r="E143" s="40"/>
      <c r="F143" s="40"/>
      <c r="G143" s="40"/>
      <c r="H143" s="40"/>
    </row>
    <row r="144" spans="1:8" x14ac:dyDescent="0.25">
      <c r="A144" s="107" t="s">
        <v>329</v>
      </c>
      <c r="B144" s="108"/>
      <c r="C144" s="109"/>
      <c r="D144" s="109"/>
      <c r="E144" s="109"/>
      <c r="F144" s="109"/>
      <c r="G144" s="109"/>
      <c r="H144" s="109"/>
    </row>
    <row r="145" spans="1:8" hidden="1" outlineLevel="1" x14ac:dyDescent="0.25">
      <c r="A145" s="10" t="str">
        <f>_xlfn.CONCAT("2- ", A139)</f>
        <v>2- C6</v>
      </c>
      <c r="B145" s="10" t="s">
        <v>326</v>
      </c>
      <c r="C145" s="38"/>
      <c r="D145" s="38"/>
      <c r="E145" s="38"/>
      <c r="F145" s="38"/>
      <c r="G145" s="38"/>
      <c r="H145" s="38"/>
    </row>
    <row r="146" spans="1:8" hidden="1" outlineLevel="2" x14ac:dyDescent="0.25">
      <c r="A146" s="11" t="str">
        <f>_xlfn.CONCAT("2- ", A140)</f>
        <v>2- C6.1</v>
      </c>
      <c r="B146" s="12" t="s">
        <v>45</v>
      </c>
      <c r="C146" s="40"/>
      <c r="D146" s="40"/>
      <c r="E146" s="40"/>
      <c r="F146" s="40"/>
      <c r="G146" s="40"/>
      <c r="H146" s="40"/>
    </row>
    <row r="147" spans="1:8" hidden="1" outlineLevel="2" x14ac:dyDescent="0.25">
      <c r="A147" s="11" t="str">
        <f>_xlfn.CONCAT("2- ", A141)</f>
        <v>2- C6.2</v>
      </c>
      <c r="B147" s="12" t="s">
        <v>35</v>
      </c>
      <c r="C147" s="40"/>
      <c r="D147" s="40"/>
      <c r="E147" s="40"/>
      <c r="F147" s="40"/>
      <c r="G147" s="40"/>
      <c r="H147" s="40"/>
    </row>
    <row r="148" spans="1:8" hidden="1" outlineLevel="2" x14ac:dyDescent="0.25">
      <c r="A148" s="11" t="str">
        <f>_xlfn.CONCAT("2- ", A142)</f>
        <v>2- C6.3</v>
      </c>
      <c r="B148" s="44" t="s">
        <v>236</v>
      </c>
      <c r="C148" s="40"/>
      <c r="D148" s="40"/>
      <c r="E148" s="40"/>
      <c r="F148" s="40"/>
      <c r="G148" s="40"/>
      <c r="H148" s="40"/>
    </row>
    <row r="149" spans="1:8" hidden="1" outlineLevel="2" x14ac:dyDescent="0.25">
      <c r="A149" s="11" t="str">
        <f>_xlfn.CONCAT("2- ", A143)</f>
        <v>2- C6.4</v>
      </c>
      <c r="B149" s="12" t="s">
        <v>38</v>
      </c>
      <c r="C149" s="40"/>
      <c r="D149" s="40"/>
      <c r="E149" s="40"/>
      <c r="F149" s="40"/>
      <c r="G149" s="40"/>
      <c r="H149" s="40"/>
    </row>
    <row r="150" spans="1:8" hidden="1" outlineLevel="1" collapsed="1" x14ac:dyDescent="0.25">
      <c r="A150" s="10" t="str">
        <f>_xlfn.CONCAT("3- ", A139)</f>
        <v>3- C6</v>
      </c>
      <c r="B150" s="10" t="s">
        <v>327</v>
      </c>
      <c r="C150" s="38"/>
      <c r="D150" s="38"/>
      <c r="E150" s="38"/>
      <c r="F150" s="38"/>
      <c r="G150" s="38"/>
      <c r="H150" s="38"/>
    </row>
    <row r="151" spans="1:8" hidden="1" outlineLevel="2" x14ac:dyDescent="0.25">
      <c r="A151" s="11" t="str">
        <f>_xlfn.CONCAT("3- ", A140)</f>
        <v>3- C6.1</v>
      </c>
      <c r="B151" s="12" t="s">
        <v>45</v>
      </c>
      <c r="C151" s="40"/>
      <c r="D151" s="40"/>
      <c r="E151" s="40"/>
      <c r="F151" s="40"/>
      <c r="G151" s="40"/>
      <c r="H151" s="40"/>
    </row>
    <row r="152" spans="1:8" hidden="1" outlineLevel="2" x14ac:dyDescent="0.25">
      <c r="A152" s="11" t="str">
        <f>_xlfn.CONCAT("3- ", A141)</f>
        <v>3- C6.2</v>
      </c>
      <c r="B152" s="12" t="s">
        <v>35</v>
      </c>
      <c r="C152" s="40"/>
      <c r="D152" s="40"/>
      <c r="E152" s="40"/>
      <c r="F152" s="40"/>
      <c r="G152" s="40"/>
      <c r="H152" s="40"/>
    </row>
    <row r="153" spans="1:8" hidden="1" outlineLevel="2" x14ac:dyDescent="0.25">
      <c r="A153" s="11" t="str">
        <f>_xlfn.CONCAT("3- ", A142)</f>
        <v>3- C6.3</v>
      </c>
      <c r="B153" s="44" t="s">
        <v>236</v>
      </c>
      <c r="C153" s="40"/>
      <c r="D153" s="40"/>
      <c r="E153" s="40"/>
      <c r="F153" s="40"/>
      <c r="G153" s="40"/>
      <c r="H153" s="40"/>
    </row>
    <row r="154" spans="1:8" hidden="1" outlineLevel="2" x14ac:dyDescent="0.25">
      <c r="A154" s="11" t="str">
        <f>_xlfn.CONCAT("3- ", A143)</f>
        <v>3- C6.4</v>
      </c>
      <c r="B154" s="12" t="s">
        <v>38</v>
      </c>
      <c r="C154" s="40"/>
      <c r="D154" s="40"/>
      <c r="E154" s="40"/>
      <c r="F154" s="40"/>
      <c r="G154" s="40"/>
      <c r="H154" s="40"/>
    </row>
    <row r="155" spans="1:8" hidden="1" outlineLevel="1" collapsed="1" x14ac:dyDescent="0.25">
      <c r="A155" s="10" t="str">
        <f>_xlfn.CONCAT("4- ", A139)</f>
        <v>4- C6</v>
      </c>
      <c r="B155" s="10" t="s">
        <v>328</v>
      </c>
      <c r="C155" s="38"/>
      <c r="D155" s="38"/>
      <c r="E155" s="38"/>
      <c r="F155" s="38"/>
      <c r="G155" s="38"/>
      <c r="H155" s="38"/>
    </row>
    <row r="156" spans="1:8" hidden="1" outlineLevel="2" x14ac:dyDescent="0.25">
      <c r="A156" s="11" t="str">
        <f t="shared" ref="A156:A159" si="9">_xlfn.CONCAT("4- ", A140)</f>
        <v>4- C6.1</v>
      </c>
      <c r="B156" s="12" t="s">
        <v>45</v>
      </c>
      <c r="C156" s="40"/>
      <c r="D156" s="40"/>
      <c r="E156" s="40"/>
      <c r="F156" s="40"/>
      <c r="G156" s="40"/>
      <c r="H156" s="40"/>
    </row>
    <row r="157" spans="1:8" hidden="1" outlineLevel="2" x14ac:dyDescent="0.25">
      <c r="A157" s="11" t="str">
        <f t="shared" si="9"/>
        <v>4- C6.2</v>
      </c>
      <c r="B157" s="12" t="s">
        <v>35</v>
      </c>
      <c r="C157" s="40"/>
      <c r="D157" s="40"/>
      <c r="E157" s="40"/>
      <c r="F157" s="40"/>
      <c r="G157" s="40"/>
      <c r="H157" s="40"/>
    </row>
    <row r="158" spans="1:8" hidden="1" outlineLevel="2" x14ac:dyDescent="0.25">
      <c r="A158" s="11" t="str">
        <f t="shared" si="9"/>
        <v>4- C6.3</v>
      </c>
      <c r="B158" s="44" t="s">
        <v>236</v>
      </c>
      <c r="C158" s="40"/>
      <c r="D158" s="40"/>
      <c r="E158" s="40"/>
      <c r="F158" s="40"/>
      <c r="G158" s="40"/>
      <c r="H158" s="40"/>
    </row>
    <row r="159" spans="1:8" hidden="1" outlineLevel="2" x14ac:dyDescent="0.25">
      <c r="A159" s="11" t="str">
        <f t="shared" si="9"/>
        <v>4- C6.4</v>
      </c>
      <c r="B159" s="12" t="s">
        <v>38</v>
      </c>
      <c r="C159" s="40"/>
      <c r="D159" s="40"/>
      <c r="E159" s="40"/>
      <c r="F159" s="40"/>
      <c r="G159" s="40"/>
      <c r="H159" s="40"/>
    </row>
    <row r="160" spans="1:8" hidden="1" outlineLevel="1" collapsed="1" x14ac:dyDescent="0.25">
      <c r="A160" s="11"/>
      <c r="B160" s="12"/>
      <c r="C160" s="40"/>
      <c r="D160" s="40"/>
      <c r="E160" s="40"/>
      <c r="F160" s="40"/>
      <c r="G160" s="40"/>
      <c r="H160" s="40"/>
    </row>
    <row r="161" spans="1:8" collapsed="1" x14ac:dyDescent="0.25">
      <c r="A161" s="114" t="s">
        <v>221</v>
      </c>
      <c r="B161" s="115" t="s">
        <v>210</v>
      </c>
      <c r="C161" s="109"/>
      <c r="D161" s="109"/>
      <c r="E161" s="109"/>
      <c r="F161" s="109"/>
      <c r="G161" s="109"/>
      <c r="H161" s="109"/>
    </row>
    <row r="162" spans="1:8" x14ac:dyDescent="0.25">
      <c r="A162" s="116" t="s">
        <v>272</v>
      </c>
      <c r="B162" s="44" t="s">
        <v>211</v>
      </c>
      <c r="C162" s="52"/>
      <c r="D162" s="52"/>
      <c r="E162" s="52"/>
      <c r="F162" s="52"/>
      <c r="G162" s="52"/>
      <c r="H162" s="52"/>
    </row>
    <row r="163" spans="1:8" x14ac:dyDescent="0.25">
      <c r="A163" s="116" t="s">
        <v>276</v>
      </c>
      <c r="B163" s="44" t="s">
        <v>212</v>
      </c>
      <c r="C163" s="52"/>
      <c r="D163" s="52"/>
      <c r="E163" s="52"/>
      <c r="F163" s="52"/>
      <c r="G163" s="52"/>
      <c r="H163" s="52"/>
    </row>
    <row r="164" spans="1:8" x14ac:dyDescent="0.25">
      <c r="A164" s="116" t="s">
        <v>277</v>
      </c>
      <c r="B164" s="44" t="s">
        <v>213</v>
      </c>
      <c r="C164" s="52"/>
      <c r="D164" s="52"/>
      <c r="E164" s="52"/>
      <c r="F164" s="52"/>
      <c r="G164" s="52"/>
      <c r="H164" s="52"/>
    </row>
    <row r="165" spans="1:8" x14ac:dyDescent="0.25">
      <c r="A165" s="116" t="s">
        <v>278</v>
      </c>
      <c r="B165" s="44" t="s">
        <v>214</v>
      </c>
      <c r="C165" s="52"/>
      <c r="D165" s="52"/>
      <c r="E165" s="52"/>
      <c r="F165" s="52"/>
      <c r="G165" s="52"/>
      <c r="H165" s="52"/>
    </row>
    <row r="166" spans="1:8" ht="60" x14ac:dyDescent="0.25">
      <c r="A166" s="116" t="s">
        <v>338</v>
      </c>
      <c r="B166" s="44" t="s">
        <v>238</v>
      </c>
      <c r="C166" s="52"/>
      <c r="D166" s="52"/>
      <c r="E166" s="52"/>
      <c r="F166" s="52"/>
      <c r="G166" s="52"/>
      <c r="H166" s="52"/>
    </row>
    <row r="167" spans="1:8" x14ac:dyDescent="0.25">
      <c r="A167" s="116" t="s">
        <v>279</v>
      </c>
      <c r="B167" s="44" t="s">
        <v>228</v>
      </c>
      <c r="C167" s="52"/>
      <c r="D167" s="52"/>
      <c r="E167" s="52"/>
      <c r="F167" s="52"/>
      <c r="G167" s="52"/>
      <c r="H167" s="52"/>
    </row>
    <row r="168" spans="1:8" x14ac:dyDescent="0.25">
      <c r="A168" s="111"/>
      <c r="B168" s="44"/>
      <c r="C168" s="52"/>
      <c r="D168" s="52"/>
      <c r="E168" s="52"/>
      <c r="F168" s="52"/>
      <c r="G168" s="52"/>
      <c r="H168" s="52"/>
    </row>
    <row r="169" spans="1:8" x14ac:dyDescent="0.25">
      <c r="A169" s="111"/>
      <c r="B169" s="44"/>
      <c r="C169" s="52"/>
      <c r="D169" s="52"/>
      <c r="E169" s="52"/>
      <c r="F169" s="52"/>
      <c r="G169" s="52"/>
      <c r="H169" s="52"/>
    </row>
    <row r="170" spans="1:8" x14ac:dyDescent="0.25">
      <c r="A170" s="112" t="s">
        <v>223</v>
      </c>
      <c r="B170" s="110"/>
      <c r="C170" s="50"/>
      <c r="D170" s="50"/>
      <c r="E170" s="50"/>
      <c r="F170" s="50"/>
      <c r="G170" s="50"/>
      <c r="H170" s="50"/>
    </row>
    <row r="171" spans="1:8" x14ac:dyDescent="0.25">
      <c r="A171" s="117" t="s">
        <v>280</v>
      </c>
      <c r="B171" s="45" t="s">
        <v>225</v>
      </c>
      <c r="C171" s="52"/>
      <c r="D171" s="52"/>
      <c r="E171" s="52"/>
      <c r="F171" s="52"/>
      <c r="G171" s="52"/>
      <c r="H171" s="52"/>
    </row>
    <row r="172" spans="1:8" x14ac:dyDescent="0.25">
      <c r="A172" s="117" t="s">
        <v>281</v>
      </c>
      <c r="B172" s="45" t="s">
        <v>227</v>
      </c>
      <c r="C172" s="52"/>
      <c r="D172" s="52"/>
      <c r="E172" s="52"/>
      <c r="F172" s="52"/>
      <c r="G172" s="52"/>
      <c r="H172" s="52"/>
    </row>
    <row r="173" spans="1:8" ht="30" x14ac:dyDescent="0.25">
      <c r="A173" s="117" t="s">
        <v>282</v>
      </c>
      <c r="B173" s="45" t="s">
        <v>226</v>
      </c>
      <c r="C173" s="52"/>
      <c r="D173" s="52"/>
      <c r="E173" s="52"/>
      <c r="F173" s="52"/>
      <c r="G173" s="52"/>
      <c r="H173" s="52"/>
    </row>
    <row r="174" spans="1:8" ht="45" x14ac:dyDescent="0.25">
      <c r="A174" s="117" t="s">
        <v>283</v>
      </c>
      <c r="B174" s="45" t="s">
        <v>239</v>
      </c>
      <c r="C174" s="52"/>
      <c r="D174" s="52"/>
      <c r="E174" s="52"/>
      <c r="F174" s="52"/>
      <c r="G174" s="52"/>
      <c r="H174" s="52"/>
    </row>
    <row r="175" spans="1:8" x14ac:dyDescent="0.25">
      <c r="A175" s="117" t="s">
        <v>284</v>
      </c>
      <c r="B175" s="45" t="s">
        <v>233</v>
      </c>
      <c r="C175" s="52"/>
      <c r="D175" s="52"/>
      <c r="E175" s="52"/>
      <c r="F175" s="52"/>
      <c r="G175" s="52"/>
      <c r="H175" s="52"/>
    </row>
    <row r="176" spans="1:8" x14ac:dyDescent="0.25">
      <c r="A176" s="117" t="s">
        <v>285</v>
      </c>
      <c r="B176" s="45" t="s">
        <v>235</v>
      </c>
      <c r="C176" s="52"/>
      <c r="D176" s="52"/>
      <c r="E176" s="52"/>
      <c r="F176" s="52"/>
      <c r="G176" s="52"/>
      <c r="H176" s="52"/>
    </row>
    <row r="177" spans="1:8" x14ac:dyDescent="0.25">
      <c r="A177" s="117" t="s">
        <v>286</v>
      </c>
      <c r="B177" s="45" t="s">
        <v>234</v>
      </c>
      <c r="C177" s="52"/>
      <c r="D177" s="52"/>
      <c r="E177" s="52"/>
      <c r="F177" s="52"/>
      <c r="G177" s="52"/>
      <c r="H177" s="52"/>
    </row>
    <row r="178" spans="1:8" x14ac:dyDescent="0.25">
      <c r="A178" s="118" t="s">
        <v>287</v>
      </c>
      <c r="B178" s="113" t="s">
        <v>231</v>
      </c>
      <c r="C178" s="109"/>
      <c r="D178" s="109"/>
      <c r="E178" s="109"/>
      <c r="F178" s="109"/>
      <c r="G178" s="109"/>
      <c r="H178" s="109"/>
    </row>
    <row r="179" spans="1:8" ht="30" x14ac:dyDescent="0.25">
      <c r="A179" s="118" t="s">
        <v>288</v>
      </c>
      <c r="B179" s="113" t="s">
        <v>232</v>
      </c>
      <c r="C179" s="109"/>
      <c r="D179" s="109"/>
      <c r="E179" s="109"/>
      <c r="F179" s="109"/>
      <c r="G179" s="109"/>
      <c r="H179" s="109"/>
    </row>
    <row r="180" spans="1:8" x14ac:dyDescent="0.25">
      <c r="A180" s="118" t="s">
        <v>289</v>
      </c>
      <c r="B180" s="113" t="s">
        <v>228</v>
      </c>
      <c r="C180" s="109"/>
      <c r="D180" s="109"/>
      <c r="E180" s="109"/>
      <c r="F180" s="109"/>
      <c r="G180" s="109"/>
      <c r="H180" s="109"/>
    </row>
    <row r="181" spans="1:8" x14ac:dyDescent="0.25">
      <c r="A181" s="118" t="s">
        <v>290</v>
      </c>
      <c r="B181" s="113" t="s">
        <v>229</v>
      </c>
      <c r="C181" s="109"/>
      <c r="D181" s="109"/>
      <c r="E181" s="109"/>
      <c r="F181" s="109"/>
      <c r="G181" s="109"/>
      <c r="H181" s="109"/>
    </row>
    <row r="182" spans="1:8" x14ac:dyDescent="0.25">
      <c r="A182" s="118" t="s">
        <v>291</v>
      </c>
      <c r="B182" s="113" t="s">
        <v>230</v>
      </c>
      <c r="C182" s="109"/>
      <c r="D182" s="109"/>
      <c r="E182" s="109"/>
      <c r="F182" s="109"/>
      <c r="G182" s="109"/>
      <c r="H182" s="109"/>
    </row>
    <row r="183" spans="1:8" x14ac:dyDescent="0.25">
      <c r="A183" s="111"/>
      <c r="B183" s="45"/>
      <c r="C183" s="52"/>
      <c r="D183" s="52"/>
      <c r="E183" s="52"/>
      <c r="F183" s="52"/>
      <c r="G183" s="52"/>
      <c r="H183" s="52"/>
    </row>
    <row r="184" spans="1:8" x14ac:dyDescent="0.25">
      <c r="A184" s="13" t="s">
        <v>2</v>
      </c>
      <c r="B184" s="13" t="s">
        <v>3</v>
      </c>
      <c r="C184" s="37" t="s">
        <v>85</v>
      </c>
      <c r="D184" s="37"/>
      <c r="E184" s="37"/>
      <c r="F184" s="37"/>
      <c r="G184" s="37"/>
      <c r="H184" s="37"/>
    </row>
    <row r="185" spans="1:8" x14ac:dyDescent="0.25">
      <c r="A185" s="14" t="s">
        <v>222</v>
      </c>
      <c r="B185" s="15" t="s">
        <v>5</v>
      </c>
      <c r="C185" s="43" t="s">
        <v>79</v>
      </c>
      <c r="D185" s="37" t="s">
        <v>80</v>
      </c>
      <c r="E185" s="37" t="s">
        <v>81</v>
      </c>
      <c r="F185" s="37" t="s">
        <v>83</v>
      </c>
      <c r="G185" s="37" t="s">
        <v>82</v>
      </c>
      <c r="H185" s="37" t="s">
        <v>84</v>
      </c>
    </row>
    <row r="186" spans="1:8" ht="38.25" x14ac:dyDescent="0.25">
      <c r="A186" s="7" t="s">
        <v>292</v>
      </c>
      <c r="B186" s="8" t="s">
        <v>6</v>
      </c>
      <c r="C186" s="42"/>
      <c r="D186" s="42"/>
      <c r="E186" s="42"/>
      <c r="F186" s="42"/>
      <c r="G186" s="42"/>
      <c r="H186" s="42"/>
    </row>
    <row r="187" spans="1:8" ht="38.25" x14ac:dyDescent="0.25">
      <c r="A187" s="7" t="s">
        <v>293</v>
      </c>
      <c r="B187" s="8" t="s">
        <v>7</v>
      </c>
      <c r="C187" s="42"/>
      <c r="D187" s="42"/>
      <c r="E187" s="42"/>
      <c r="F187" s="42"/>
      <c r="G187" s="42"/>
      <c r="H187" s="42"/>
    </row>
    <row r="188" spans="1:8" ht="38.25" x14ac:dyDescent="0.25">
      <c r="A188" s="7" t="s">
        <v>294</v>
      </c>
      <c r="B188" s="8" t="s">
        <v>8</v>
      </c>
      <c r="C188" s="42"/>
      <c r="D188" s="42"/>
      <c r="E188" s="42"/>
      <c r="F188" s="42"/>
      <c r="G188" s="42"/>
      <c r="H188" s="42"/>
    </row>
    <row r="189" spans="1:8" x14ac:dyDescent="0.25">
      <c r="A189" s="7" t="s">
        <v>295</v>
      </c>
      <c r="B189" s="8" t="s">
        <v>22</v>
      </c>
      <c r="C189" s="42"/>
      <c r="D189" s="42"/>
      <c r="E189" s="42"/>
      <c r="F189" s="42"/>
      <c r="G189" s="42"/>
      <c r="H189" s="42"/>
    </row>
    <row r="190" spans="1:8" x14ac:dyDescent="0.25">
      <c r="A190" s="14" t="s">
        <v>224</v>
      </c>
      <c r="B190" s="15" t="s">
        <v>9</v>
      </c>
      <c r="C190" s="41"/>
      <c r="D190" s="41"/>
      <c r="E190" s="41"/>
      <c r="F190" s="41"/>
      <c r="G190" s="41"/>
      <c r="H190" s="41"/>
    </row>
    <row r="191" spans="1:8" ht="25.5" x14ac:dyDescent="0.25">
      <c r="A191" s="7" t="s">
        <v>296</v>
      </c>
      <c r="B191" s="8" t="s">
        <v>39</v>
      </c>
      <c r="C191" s="42"/>
      <c r="D191" s="42"/>
      <c r="E191" s="42"/>
      <c r="F191" s="42"/>
      <c r="G191" s="42"/>
      <c r="H191" s="42"/>
    </row>
    <row r="192" spans="1:8" ht="25.5" x14ac:dyDescent="0.25">
      <c r="A192" s="7" t="s">
        <v>297</v>
      </c>
      <c r="B192" s="8" t="s">
        <v>40</v>
      </c>
      <c r="C192" s="42"/>
      <c r="D192" s="42"/>
      <c r="E192" s="42"/>
      <c r="F192" s="42"/>
      <c r="G192" s="42"/>
      <c r="H192" s="42"/>
    </row>
    <row r="193" spans="1:8" x14ac:dyDescent="0.25">
      <c r="A193" s="14" t="s">
        <v>298</v>
      </c>
      <c r="B193" s="15" t="s">
        <v>10</v>
      </c>
      <c r="C193" s="41"/>
      <c r="D193" s="41"/>
      <c r="E193" s="41"/>
      <c r="F193" s="41"/>
      <c r="G193" s="41"/>
      <c r="H193" s="41"/>
    </row>
    <row r="194" spans="1:8" ht="25.5" x14ac:dyDescent="0.25">
      <c r="A194" s="7" t="s">
        <v>299</v>
      </c>
      <c r="B194" s="8" t="s">
        <v>11</v>
      </c>
      <c r="C194" s="42"/>
      <c r="D194" s="42"/>
      <c r="E194" s="42"/>
      <c r="F194" s="42"/>
      <c r="G194" s="42"/>
      <c r="H194" s="42"/>
    </row>
    <row r="195" spans="1:8" ht="89.25" x14ac:dyDescent="0.25">
      <c r="A195" s="7" t="s">
        <v>300</v>
      </c>
      <c r="B195" s="8" t="s">
        <v>23</v>
      </c>
      <c r="C195" s="42"/>
      <c r="D195" s="42"/>
      <c r="E195" s="42"/>
      <c r="F195" s="42"/>
      <c r="G195" s="42"/>
      <c r="H195" s="42"/>
    </row>
    <row r="196" spans="1:8" x14ac:dyDescent="0.25">
      <c r="A196" s="7" t="s">
        <v>301</v>
      </c>
      <c r="B196" s="8" t="s">
        <v>12</v>
      </c>
      <c r="C196" s="42"/>
      <c r="D196" s="42"/>
      <c r="E196" s="42"/>
      <c r="F196" s="42"/>
      <c r="G196" s="42"/>
      <c r="H196" s="42"/>
    </row>
    <row r="197" spans="1:8" ht="38.25" x14ac:dyDescent="0.25">
      <c r="A197" s="7" t="s">
        <v>302</v>
      </c>
      <c r="B197" s="8" t="s">
        <v>25</v>
      </c>
      <c r="C197" s="42"/>
      <c r="D197" s="42"/>
      <c r="E197" s="42"/>
      <c r="F197" s="42"/>
      <c r="G197" s="42"/>
      <c r="H197" s="42"/>
    </row>
    <row r="198" spans="1:8" ht="64.5" thickBot="1" x14ac:dyDescent="0.3">
      <c r="A198" s="7" t="s">
        <v>339</v>
      </c>
      <c r="B198" s="119" t="s">
        <v>409</v>
      </c>
      <c r="C198" s="42"/>
      <c r="D198" s="42"/>
      <c r="E198" s="42"/>
      <c r="F198" s="42"/>
      <c r="G198" s="42"/>
      <c r="H198" s="42"/>
    </row>
    <row r="199" spans="1:8" x14ac:dyDescent="0.25">
      <c r="A199" s="14" t="s">
        <v>303</v>
      </c>
      <c r="B199" s="15" t="s">
        <v>13</v>
      </c>
      <c r="C199" s="41"/>
      <c r="D199" s="41"/>
      <c r="E199" s="41"/>
      <c r="F199" s="41"/>
      <c r="G199" s="41"/>
      <c r="H199" s="41"/>
    </row>
    <row r="200" spans="1:8" ht="63.75" x14ac:dyDescent="0.25">
      <c r="A200" s="7" t="s">
        <v>304</v>
      </c>
      <c r="B200" s="8" t="s">
        <v>14</v>
      </c>
      <c r="C200" s="40"/>
      <c r="D200" s="40"/>
      <c r="E200" s="40"/>
      <c r="F200" s="40"/>
      <c r="G200" s="40"/>
      <c r="H200" s="40"/>
    </row>
    <row r="201" spans="1:8" ht="38.25" x14ac:dyDescent="0.25">
      <c r="A201" s="7" t="s">
        <v>305</v>
      </c>
      <c r="B201" s="8" t="s">
        <v>15</v>
      </c>
      <c r="C201" s="40"/>
      <c r="D201" s="40"/>
      <c r="E201" s="40"/>
      <c r="F201" s="40"/>
      <c r="G201" s="40"/>
      <c r="H201" s="40"/>
    </row>
    <row r="202" spans="1:8" ht="38.25" x14ac:dyDescent="0.25">
      <c r="A202" s="7" t="s">
        <v>341</v>
      </c>
      <c r="B202" s="8" t="s">
        <v>240</v>
      </c>
      <c r="C202" s="40"/>
      <c r="D202" s="40"/>
      <c r="E202" s="40"/>
      <c r="F202" s="40"/>
      <c r="G202" s="40"/>
      <c r="H202" s="40"/>
    </row>
    <row r="203" spans="1:8" x14ac:dyDescent="0.25">
      <c r="A203" s="14" t="s">
        <v>306</v>
      </c>
      <c r="B203" s="15" t="s">
        <v>17</v>
      </c>
      <c r="C203" s="38"/>
      <c r="D203" s="38"/>
      <c r="E203" s="38"/>
      <c r="F203" s="38"/>
      <c r="G203" s="38"/>
      <c r="H203" s="38"/>
    </row>
    <row r="204" spans="1:8" ht="25.5" x14ac:dyDescent="0.25">
      <c r="A204" s="7" t="s">
        <v>307</v>
      </c>
      <c r="B204" s="8" t="s">
        <v>18</v>
      </c>
      <c r="C204" s="40"/>
      <c r="D204" s="40"/>
      <c r="E204" s="40"/>
      <c r="F204" s="40"/>
      <c r="G204" s="40"/>
      <c r="H204" s="40"/>
    </row>
    <row r="205" spans="1:8" ht="38.25" x14ac:dyDescent="0.25">
      <c r="A205" s="7" t="s">
        <v>308</v>
      </c>
      <c r="B205" s="8" t="s">
        <v>19</v>
      </c>
      <c r="C205" s="40"/>
      <c r="D205" s="40"/>
      <c r="E205" s="40"/>
      <c r="F205" s="40"/>
      <c r="G205" s="40"/>
      <c r="H205" s="40"/>
    </row>
    <row r="206" spans="1:8" ht="25.5" x14ac:dyDescent="0.25">
      <c r="A206" s="7" t="s">
        <v>309</v>
      </c>
      <c r="B206" s="8" t="s">
        <v>20</v>
      </c>
      <c r="C206" s="40"/>
      <c r="D206" s="40"/>
      <c r="E206" s="40"/>
      <c r="F206" s="40"/>
      <c r="G206" s="40"/>
      <c r="H206" s="40"/>
    </row>
    <row r="207" spans="1:8" ht="38.25" x14ac:dyDescent="0.25">
      <c r="A207" s="7" t="s">
        <v>310</v>
      </c>
      <c r="B207" s="8" t="s">
        <v>21</v>
      </c>
      <c r="C207" s="40"/>
      <c r="D207" s="40"/>
      <c r="E207" s="40"/>
      <c r="F207" s="40"/>
      <c r="G207" s="40"/>
      <c r="H207" s="40"/>
    </row>
    <row r="208" spans="1:8" x14ac:dyDescent="0.25">
      <c r="B208" s="6"/>
    </row>
    <row r="209" spans="2:2" x14ac:dyDescent="0.25">
      <c r="B209" s="6"/>
    </row>
    <row r="210" spans="2:2" x14ac:dyDescent="0.25">
      <c r="B210" s="6"/>
    </row>
    <row r="211" spans="2:2" x14ac:dyDescent="0.25">
      <c r="B211" s="6"/>
    </row>
    <row r="212" spans="2:2" x14ac:dyDescent="0.25">
      <c r="B212" s="6"/>
    </row>
    <row r="213" spans="2:2" x14ac:dyDescent="0.25">
      <c r="B213" s="6"/>
    </row>
    <row r="214" spans="2:2" x14ac:dyDescent="0.25">
      <c r="B214" s="6"/>
    </row>
    <row r="215" spans="2:2" x14ac:dyDescent="0.25">
      <c r="B215" s="6"/>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4262-C7A1-4654-B9DB-04D48A2C7A03}">
  <sheetPr>
    <pageSetUpPr fitToPage="1"/>
  </sheetPr>
  <dimension ref="A1:H106"/>
  <sheetViews>
    <sheetView zoomScaleNormal="100" workbookViewId="0">
      <selection activeCell="A54" sqref="A54:G64"/>
    </sheetView>
  </sheetViews>
  <sheetFormatPr defaultColWidth="8.85546875" defaultRowHeight="15" outlineLevelRow="1"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215</v>
      </c>
      <c r="B7" s="48" t="s">
        <v>209</v>
      </c>
      <c r="C7" s="50"/>
      <c r="D7" s="50"/>
      <c r="E7" s="50"/>
      <c r="F7" s="50"/>
      <c r="G7" s="50"/>
      <c r="H7" s="50"/>
    </row>
    <row r="8" spans="1:8" ht="45" x14ac:dyDescent="0.25">
      <c r="A8" s="51" t="s">
        <v>241</v>
      </c>
      <c r="B8" s="44" t="s">
        <v>197</v>
      </c>
      <c r="C8" s="52"/>
      <c r="D8" s="52"/>
      <c r="E8" s="52"/>
      <c r="F8" s="52"/>
      <c r="G8" s="52"/>
      <c r="H8" s="52"/>
    </row>
    <row r="9" spans="1:8" x14ac:dyDescent="0.25">
      <c r="A9" s="53" t="s">
        <v>102</v>
      </c>
      <c r="B9" s="54"/>
      <c r="C9" s="55"/>
      <c r="D9" s="55"/>
      <c r="E9" s="55"/>
      <c r="F9" s="55"/>
      <c r="G9" s="55"/>
      <c r="H9" s="55"/>
    </row>
    <row r="10" spans="1:8" hidden="1" outlineLevel="1" x14ac:dyDescent="0.25">
      <c r="A10" s="12" t="s">
        <v>242</v>
      </c>
      <c r="B10" s="44" t="s">
        <v>29</v>
      </c>
      <c r="C10" s="52"/>
      <c r="D10" s="52"/>
      <c r="E10" s="52"/>
      <c r="F10" s="52"/>
      <c r="G10" s="52"/>
      <c r="H10" s="52"/>
    </row>
    <row r="11" spans="1:8" hidden="1" outlineLevel="1" x14ac:dyDescent="0.25">
      <c r="A11" s="12" t="s">
        <v>243</v>
      </c>
      <c r="B11" s="44" t="s">
        <v>99</v>
      </c>
      <c r="C11" s="52"/>
      <c r="D11" s="52"/>
      <c r="E11" s="52"/>
      <c r="F11" s="52"/>
      <c r="G11" s="52"/>
      <c r="H11" s="52"/>
    </row>
    <row r="12" spans="1:8" hidden="1" outlineLevel="1" x14ac:dyDescent="0.25">
      <c r="A12" s="12" t="s">
        <v>244</v>
      </c>
      <c r="B12" s="12" t="s">
        <v>94</v>
      </c>
      <c r="C12" s="52"/>
      <c r="D12" s="52"/>
      <c r="E12" s="52"/>
      <c r="F12" s="52"/>
      <c r="G12" s="52"/>
      <c r="H12" s="52"/>
    </row>
    <row r="13" spans="1:8" hidden="1" outlineLevel="1" x14ac:dyDescent="0.25">
      <c r="A13" s="12" t="s">
        <v>245</v>
      </c>
      <c r="B13" s="44" t="s">
        <v>414</v>
      </c>
      <c r="C13" s="52"/>
      <c r="D13" s="52"/>
      <c r="E13" s="52"/>
      <c r="F13" s="52"/>
      <c r="G13" s="52"/>
      <c r="H13" s="52"/>
    </row>
    <row r="14" spans="1:8" hidden="1" outlineLevel="1" x14ac:dyDescent="0.25">
      <c r="A14" s="12" t="s">
        <v>330</v>
      </c>
      <c r="B14" s="44" t="s">
        <v>101</v>
      </c>
      <c r="C14" s="52"/>
      <c r="D14" s="52"/>
      <c r="E14" s="52"/>
      <c r="F14" s="52"/>
      <c r="G14" s="52"/>
      <c r="H14" s="52"/>
    </row>
    <row r="15" spans="1:8" collapsed="1" x14ac:dyDescent="0.25">
      <c r="A15" s="10" t="s">
        <v>216</v>
      </c>
      <c r="B15" s="48" t="s">
        <v>28</v>
      </c>
      <c r="C15" s="49" t="s">
        <v>79</v>
      </c>
      <c r="D15" s="49" t="s">
        <v>80</v>
      </c>
      <c r="E15" s="49" t="s">
        <v>81</v>
      </c>
      <c r="F15" s="49" t="s">
        <v>83</v>
      </c>
      <c r="G15" s="49" t="s">
        <v>82</v>
      </c>
      <c r="H15" s="49" t="s">
        <v>84</v>
      </c>
    </row>
    <row r="16" spans="1:8" x14ac:dyDescent="0.25">
      <c r="A16" s="51" t="s">
        <v>246</v>
      </c>
      <c r="B16" s="44" t="s">
        <v>196</v>
      </c>
      <c r="C16" s="52"/>
      <c r="D16" s="52"/>
      <c r="E16" s="52"/>
      <c r="F16" s="52"/>
      <c r="G16" s="52"/>
      <c r="H16" s="52"/>
    </row>
    <row r="17" spans="1:8" x14ac:dyDescent="0.25">
      <c r="A17" s="53" t="s">
        <v>98</v>
      </c>
      <c r="B17" s="54"/>
      <c r="C17" s="55"/>
      <c r="D17" s="55"/>
      <c r="E17" s="55"/>
      <c r="F17" s="55"/>
      <c r="G17" s="55"/>
      <c r="H17" s="55"/>
    </row>
    <row r="18" spans="1:8" hidden="1" outlineLevel="1" x14ac:dyDescent="0.25">
      <c r="A18" s="51" t="s">
        <v>248</v>
      </c>
      <c r="B18" s="44" t="s">
        <v>29</v>
      </c>
      <c r="C18" s="52"/>
      <c r="D18" s="52"/>
      <c r="E18" s="52"/>
      <c r="F18" s="52"/>
      <c r="G18" s="52"/>
      <c r="H18" s="52"/>
    </row>
    <row r="19" spans="1:8" hidden="1" outlineLevel="1" x14ac:dyDescent="0.25">
      <c r="A19" s="12" t="s">
        <v>250</v>
      </c>
      <c r="B19" s="44" t="s">
        <v>99</v>
      </c>
      <c r="C19" s="52"/>
      <c r="D19" s="52"/>
      <c r="E19" s="52"/>
      <c r="F19" s="52"/>
      <c r="G19" s="52"/>
      <c r="H19" s="52"/>
    </row>
    <row r="20" spans="1:8" hidden="1" outlineLevel="1" x14ac:dyDescent="0.25">
      <c r="A20" s="12" t="s">
        <v>249</v>
      </c>
      <c r="B20" s="12" t="s">
        <v>94</v>
      </c>
      <c r="C20" s="52"/>
      <c r="D20" s="52"/>
      <c r="E20" s="52"/>
      <c r="F20" s="52"/>
      <c r="G20" s="52"/>
      <c r="H20" s="52"/>
    </row>
    <row r="21" spans="1:8" hidden="1" outlineLevel="1" x14ac:dyDescent="0.25">
      <c r="A21" s="12" t="s">
        <v>343</v>
      </c>
      <c r="B21" s="44" t="s">
        <v>414</v>
      </c>
      <c r="C21" s="52"/>
      <c r="D21" s="52"/>
      <c r="E21" s="52"/>
      <c r="F21" s="52"/>
      <c r="G21" s="52"/>
      <c r="H21" s="52"/>
    </row>
    <row r="22" spans="1:8" hidden="1" outlineLevel="1" x14ac:dyDescent="0.25">
      <c r="A22" s="12" t="s">
        <v>344</v>
      </c>
      <c r="B22" s="44" t="s">
        <v>101</v>
      </c>
      <c r="C22" s="52"/>
      <c r="D22" s="52"/>
      <c r="E22" s="52"/>
      <c r="F22" s="52"/>
      <c r="G22" s="52"/>
      <c r="H22" s="52"/>
    </row>
    <row r="23" spans="1:8" collapsed="1" x14ac:dyDescent="0.25">
      <c r="A23" s="10" t="s">
        <v>217</v>
      </c>
      <c r="B23" s="48" t="s">
        <v>30</v>
      </c>
      <c r="C23" s="50"/>
      <c r="D23" s="50"/>
      <c r="E23" s="50"/>
      <c r="F23" s="50"/>
      <c r="G23" s="50"/>
      <c r="H23" s="50"/>
    </row>
    <row r="24" spans="1:8" ht="30" x14ac:dyDescent="0.25">
      <c r="A24" s="51" t="s">
        <v>251</v>
      </c>
      <c r="B24" s="44" t="s">
        <v>103</v>
      </c>
      <c r="C24" s="52"/>
      <c r="D24" s="52"/>
      <c r="E24" s="52"/>
      <c r="F24" s="52"/>
      <c r="G24" s="52"/>
      <c r="H24" s="52"/>
    </row>
    <row r="25" spans="1:8" x14ac:dyDescent="0.25">
      <c r="A25" s="12" t="s">
        <v>252</v>
      </c>
      <c r="B25" s="44" t="s">
        <v>104</v>
      </c>
      <c r="C25" s="5"/>
      <c r="D25" s="5"/>
      <c r="E25" s="5"/>
      <c r="F25" s="5"/>
      <c r="G25" s="5"/>
      <c r="H25" s="5"/>
    </row>
    <row r="26" spans="1:8" x14ac:dyDescent="0.25">
      <c r="A26" s="53" t="s">
        <v>105</v>
      </c>
      <c r="B26" s="54"/>
      <c r="C26" s="55"/>
      <c r="D26" s="55"/>
      <c r="E26" s="55"/>
      <c r="F26" s="55"/>
      <c r="G26" s="55"/>
      <c r="H26" s="55"/>
    </row>
    <row r="27" spans="1:8" hidden="1" outlineLevel="1" x14ac:dyDescent="0.25">
      <c r="A27" s="12" t="s">
        <v>253</v>
      </c>
      <c r="B27" s="44" t="s">
        <v>99</v>
      </c>
      <c r="C27" s="5"/>
      <c r="D27" s="5"/>
      <c r="E27" s="5"/>
      <c r="F27" s="5"/>
      <c r="G27" s="5"/>
      <c r="H27" s="5"/>
    </row>
    <row r="28" spans="1:8" hidden="1" outlineLevel="1" x14ac:dyDescent="0.25">
      <c r="A28" s="12" t="s">
        <v>254</v>
      </c>
      <c r="B28" s="12" t="s">
        <v>94</v>
      </c>
      <c r="C28" s="5"/>
      <c r="D28" s="5"/>
      <c r="E28" s="5"/>
      <c r="F28" s="5"/>
      <c r="G28" s="5"/>
      <c r="H28" s="5"/>
    </row>
    <row r="29" spans="1:8" hidden="1" outlineLevel="1" x14ac:dyDescent="0.25">
      <c r="A29" s="12" t="s">
        <v>255</v>
      </c>
      <c r="B29" s="44" t="s">
        <v>414</v>
      </c>
      <c r="C29" s="5"/>
      <c r="D29" s="5"/>
      <c r="E29" s="5"/>
      <c r="F29" s="5"/>
      <c r="G29" s="5"/>
      <c r="H29" s="5"/>
    </row>
    <row r="30" spans="1:8" ht="30" hidden="1" outlineLevel="1" x14ac:dyDescent="0.25">
      <c r="A30" s="12" t="s">
        <v>273</v>
      </c>
      <c r="B30" s="44" t="s">
        <v>106</v>
      </c>
      <c r="C30" s="5"/>
      <c r="D30" s="5"/>
      <c r="E30" s="5"/>
      <c r="F30" s="5"/>
      <c r="G30" s="5"/>
      <c r="H30" s="5"/>
    </row>
    <row r="31" spans="1:8" ht="75" hidden="1" outlineLevel="1" x14ac:dyDescent="0.25">
      <c r="A31" s="51" t="s">
        <v>274</v>
      </c>
      <c r="B31" s="44" t="s">
        <v>107</v>
      </c>
      <c r="C31" s="5"/>
      <c r="D31" s="5"/>
      <c r="E31" s="5"/>
      <c r="F31" s="5"/>
      <c r="G31" s="5"/>
      <c r="H31" s="5"/>
    </row>
    <row r="32" spans="1:8" collapsed="1" x14ac:dyDescent="0.25">
      <c r="A32" s="114" t="s">
        <v>221</v>
      </c>
      <c r="B32" s="115" t="s">
        <v>210</v>
      </c>
      <c r="C32" s="109"/>
      <c r="D32" s="109"/>
      <c r="E32" s="109"/>
      <c r="F32" s="109"/>
      <c r="G32" s="109"/>
      <c r="H32" s="109"/>
    </row>
    <row r="33" spans="1:8" x14ac:dyDescent="0.25">
      <c r="A33" s="51" t="s">
        <v>272</v>
      </c>
      <c r="B33" s="44" t="s">
        <v>35</v>
      </c>
      <c r="C33" s="52"/>
      <c r="D33" s="52"/>
      <c r="E33" s="52"/>
      <c r="F33" s="52"/>
      <c r="G33" s="52"/>
      <c r="H33" s="52"/>
    </row>
    <row r="34" spans="1:8" ht="30" x14ac:dyDescent="0.25">
      <c r="A34" s="51" t="s">
        <v>276</v>
      </c>
      <c r="B34" s="44" t="s">
        <v>418</v>
      </c>
      <c r="C34" s="52"/>
      <c r="D34" s="52"/>
      <c r="E34" s="52"/>
      <c r="F34" s="52"/>
      <c r="G34" s="52"/>
      <c r="H34" s="52"/>
    </row>
    <row r="35" spans="1:8" ht="30" x14ac:dyDescent="0.25">
      <c r="A35" s="51" t="s">
        <v>277</v>
      </c>
      <c r="B35" s="44" t="s">
        <v>419</v>
      </c>
      <c r="C35" s="52"/>
      <c r="D35" s="52"/>
      <c r="E35" s="52"/>
      <c r="F35" s="52"/>
      <c r="G35" s="52"/>
      <c r="H35" s="52"/>
    </row>
    <row r="36" spans="1:8" x14ac:dyDescent="0.25">
      <c r="A36" s="51" t="s">
        <v>278</v>
      </c>
      <c r="B36" s="44" t="s">
        <v>413</v>
      </c>
      <c r="C36" s="52"/>
      <c r="D36" s="52"/>
      <c r="E36" s="52"/>
      <c r="F36" s="52"/>
      <c r="G36" s="52"/>
      <c r="H36" s="52"/>
    </row>
    <row r="37" spans="1:8" x14ac:dyDescent="0.25">
      <c r="A37" s="53" t="s">
        <v>417</v>
      </c>
      <c r="B37" s="54"/>
      <c r="C37" s="55"/>
      <c r="D37" s="55"/>
      <c r="E37" s="55"/>
      <c r="F37" s="55"/>
      <c r="G37" s="55"/>
      <c r="H37" s="55"/>
    </row>
    <row r="38" spans="1:8" hidden="1" outlineLevel="1" x14ac:dyDescent="0.25">
      <c r="A38" s="51" t="s">
        <v>338</v>
      </c>
      <c r="B38" s="44" t="s">
        <v>414</v>
      </c>
      <c r="C38" s="52"/>
      <c r="D38" s="52"/>
      <c r="E38" s="52"/>
      <c r="F38" s="52"/>
      <c r="G38" s="52"/>
      <c r="H38" s="52"/>
    </row>
    <row r="39" spans="1:8" hidden="1" outlineLevel="1" x14ac:dyDescent="0.25">
      <c r="A39" s="51" t="s">
        <v>279</v>
      </c>
      <c r="B39" s="44" t="s">
        <v>420</v>
      </c>
      <c r="C39" s="52"/>
      <c r="D39" s="52"/>
      <c r="E39" s="52"/>
      <c r="F39" s="52"/>
      <c r="G39" s="52"/>
      <c r="H39" s="52"/>
    </row>
    <row r="40" spans="1:8" ht="30" hidden="1" outlineLevel="1" x14ac:dyDescent="0.25">
      <c r="A40" s="51" t="s">
        <v>451</v>
      </c>
      <c r="B40" s="44" t="s">
        <v>421</v>
      </c>
      <c r="C40" s="52"/>
      <c r="D40" s="52"/>
      <c r="E40" s="52"/>
      <c r="F40" s="52"/>
      <c r="G40" s="52"/>
      <c r="H40" s="52"/>
    </row>
    <row r="41" spans="1:8" collapsed="1" x14ac:dyDescent="0.25">
      <c r="A41" s="51"/>
      <c r="B41" s="44"/>
      <c r="C41" s="5"/>
      <c r="D41" s="5"/>
      <c r="E41" s="5"/>
      <c r="F41" s="5"/>
      <c r="G41" s="5"/>
      <c r="H41" s="5"/>
    </row>
    <row r="42" spans="1:8" x14ac:dyDescent="0.25">
      <c r="A42" s="10" t="s">
        <v>2</v>
      </c>
      <c r="B42" s="57" t="s">
        <v>117</v>
      </c>
      <c r="C42" s="49"/>
      <c r="D42" s="49"/>
      <c r="E42" s="49"/>
      <c r="F42" s="49"/>
      <c r="G42" s="49"/>
      <c r="H42" s="49"/>
    </row>
    <row r="43" spans="1:8" x14ac:dyDescent="0.25">
      <c r="A43" s="10" t="s">
        <v>280</v>
      </c>
      <c r="B43" s="57" t="s">
        <v>188</v>
      </c>
      <c r="C43" s="49"/>
      <c r="D43" s="49"/>
      <c r="E43" s="49"/>
      <c r="F43" s="49"/>
      <c r="G43" s="49"/>
      <c r="H43" s="49"/>
    </row>
    <row r="44" spans="1:8" ht="30" x14ac:dyDescent="0.25">
      <c r="A44" s="12" t="s">
        <v>346</v>
      </c>
      <c r="B44" s="45" t="s">
        <v>423</v>
      </c>
      <c r="C44" s="52"/>
      <c r="D44" s="52"/>
      <c r="E44" s="52"/>
      <c r="F44" s="52"/>
      <c r="G44" s="52"/>
      <c r="H44" s="52"/>
    </row>
    <row r="45" spans="1:8" ht="45" x14ac:dyDescent="0.25">
      <c r="A45" s="56" t="s">
        <v>347</v>
      </c>
      <c r="B45" s="45" t="s">
        <v>487</v>
      </c>
      <c r="C45" s="5"/>
      <c r="D45" s="52"/>
      <c r="E45" s="5"/>
      <c r="F45" s="52"/>
      <c r="G45" s="52"/>
      <c r="H45" s="52"/>
    </row>
    <row r="46" spans="1:8" ht="30" x14ac:dyDescent="0.25">
      <c r="A46" s="12" t="s">
        <v>452</v>
      </c>
      <c r="B46" s="45" t="s">
        <v>122</v>
      </c>
      <c r="C46" s="45"/>
      <c r="D46" s="5"/>
      <c r="E46" s="5"/>
      <c r="F46" s="52"/>
      <c r="G46" s="52"/>
      <c r="H46" s="52"/>
    </row>
    <row r="47" spans="1:8" x14ac:dyDescent="0.25">
      <c r="A47" s="12" t="s">
        <v>456</v>
      </c>
      <c r="B47" s="45" t="s">
        <v>198</v>
      </c>
      <c r="C47" s="52"/>
      <c r="D47" s="52"/>
      <c r="E47" s="52"/>
      <c r="F47" s="52"/>
      <c r="G47" s="52"/>
      <c r="H47" s="52"/>
    </row>
    <row r="48" spans="1:8" x14ac:dyDescent="0.25">
      <c r="A48" s="56" t="s">
        <v>457</v>
      </c>
      <c r="B48" s="45" t="s">
        <v>424</v>
      </c>
      <c r="C48" s="5"/>
      <c r="D48" s="52"/>
      <c r="E48" s="52"/>
      <c r="F48" s="52"/>
      <c r="G48" s="52"/>
      <c r="H48" s="5"/>
    </row>
    <row r="49" spans="1:8" ht="30" x14ac:dyDescent="0.25">
      <c r="A49" s="12" t="s">
        <v>458</v>
      </c>
      <c r="B49" s="45" t="s">
        <v>426</v>
      </c>
      <c r="C49" s="5"/>
      <c r="D49" s="52"/>
      <c r="E49" s="52"/>
      <c r="F49" s="52"/>
      <c r="G49" s="52"/>
      <c r="H49" s="5"/>
    </row>
    <row r="50" spans="1:8" x14ac:dyDescent="0.25">
      <c r="A50" s="12" t="s">
        <v>459</v>
      </c>
      <c r="B50" s="45" t="s">
        <v>425</v>
      </c>
      <c r="C50" s="5"/>
      <c r="D50" s="52"/>
      <c r="E50" s="52"/>
      <c r="F50" s="52"/>
      <c r="G50" s="52"/>
      <c r="H50" s="5"/>
    </row>
    <row r="51" spans="1:8" x14ac:dyDescent="0.25">
      <c r="A51" s="56" t="s">
        <v>460</v>
      </c>
      <c r="B51" s="45" t="s">
        <v>427</v>
      </c>
      <c r="C51" s="5"/>
      <c r="D51" s="52"/>
      <c r="E51" s="52"/>
      <c r="F51" s="52"/>
      <c r="G51" s="52"/>
      <c r="H51" s="5"/>
    </row>
    <row r="52" spans="1:8" x14ac:dyDescent="0.25">
      <c r="A52" s="12"/>
      <c r="B52" s="45"/>
      <c r="C52" s="5"/>
      <c r="D52" s="52"/>
      <c r="E52" s="52"/>
      <c r="F52" s="52"/>
      <c r="G52" s="52"/>
      <c r="H52" s="5"/>
    </row>
    <row r="53" spans="1:8" x14ac:dyDescent="0.25">
      <c r="A53" s="12"/>
      <c r="B53" s="45"/>
      <c r="C53" s="5"/>
      <c r="D53" s="52"/>
      <c r="E53" s="52"/>
      <c r="F53" s="52"/>
      <c r="G53" s="52"/>
      <c r="H53" s="5"/>
    </row>
    <row r="54" spans="1:8" x14ac:dyDescent="0.25">
      <c r="A54" s="58" t="s">
        <v>2</v>
      </c>
      <c r="B54" s="58" t="s">
        <v>128</v>
      </c>
      <c r="C54" s="59"/>
      <c r="D54" s="59"/>
      <c r="E54" s="59"/>
      <c r="F54" s="59"/>
      <c r="G54" s="59"/>
      <c r="H54" s="59"/>
    </row>
    <row r="55" spans="1:8" x14ac:dyDescent="0.25">
      <c r="A55" s="60" t="s">
        <v>222</v>
      </c>
      <c r="B55" s="61" t="s">
        <v>5</v>
      </c>
      <c r="C55" s="62"/>
      <c r="D55" s="62"/>
      <c r="E55" s="62"/>
      <c r="F55" s="62"/>
      <c r="G55" s="62"/>
      <c r="H55" s="62"/>
    </row>
    <row r="56" spans="1:8" ht="37.9" customHeight="1" x14ac:dyDescent="0.25">
      <c r="A56" s="7" t="s">
        <v>292</v>
      </c>
      <c r="B56" s="63" t="s">
        <v>129</v>
      </c>
      <c r="C56" s="52"/>
      <c r="D56" s="52"/>
      <c r="E56" s="52"/>
      <c r="F56" s="52"/>
      <c r="G56" s="52"/>
      <c r="H56" s="52"/>
    </row>
    <row r="57" spans="1:8" ht="51" x14ac:dyDescent="0.25">
      <c r="A57" s="7" t="s">
        <v>293</v>
      </c>
      <c r="B57" s="63" t="s">
        <v>6</v>
      </c>
      <c r="C57" s="64"/>
      <c r="D57" s="65"/>
      <c r="E57" s="65"/>
      <c r="F57" s="64"/>
      <c r="G57" s="64"/>
      <c r="H57" s="64"/>
    </row>
    <row r="58" spans="1:8" ht="38.25" x14ac:dyDescent="0.25">
      <c r="A58" s="7" t="s">
        <v>294</v>
      </c>
      <c r="B58" s="63" t="s">
        <v>130</v>
      </c>
      <c r="C58" s="52"/>
      <c r="D58" s="52"/>
      <c r="E58" s="52"/>
      <c r="F58" s="52"/>
      <c r="G58" s="52"/>
      <c r="H58" s="52"/>
    </row>
    <row r="59" spans="1:8" ht="38.25" x14ac:dyDescent="0.25">
      <c r="A59" s="7" t="s">
        <v>295</v>
      </c>
      <c r="B59" s="63" t="s">
        <v>131</v>
      </c>
      <c r="C59" s="64"/>
      <c r="D59" s="64"/>
      <c r="E59" s="64"/>
      <c r="F59" s="64"/>
      <c r="G59" s="64"/>
      <c r="H59" s="64"/>
    </row>
    <row r="60" spans="1:8" ht="51" x14ac:dyDescent="0.25">
      <c r="A60" s="7" t="s">
        <v>332</v>
      </c>
      <c r="B60" s="8" t="s">
        <v>168</v>
      </c>
      <c r="C60" s="65"/>
      <c r="D60" s="65"/>
      <c r="E60" s="65"/>
      <c r="F60" s="65"/>
      <c r="G60" s="65"/>
      <c r="H60" s="65"/>
    </row>
    <row r="61" spans="1:8" ht="38.25" x14ac:dyDescent="0.25">
      <c r="A61" s="7" t="s">
        <v>333</v>
      </c>
      <c r="B61" s="8" t="s">
        <v>428</v>
      </c>
      <c r="C61" s="65"/>
      <c r="D61" s="64"/>
      <c r="E61" s="64"/>
      <c r="F61" s="64"/>
      <c r="G61" s="64"/>
      <c r="H61" s="64"/>
    </row>
    <row r="62" spans="1:8" ht="38.25" x14ac:dyDescent="0.25">
      <c r="A62" s="7" t="s">
        <v>360</v>
      </c>
      <c r="B62" s="63" t="s">
        <v>132</v>
      </c>
      <c r="C62" s="64"/>
      <c r="D62" s="64"/>
      <c r="E62" s="64"/>
      <c r="F62" s="64"/>
      <c r="G62" s="64"/>
      <c r="H62" s="64"/>
    </row>
    <row r="63" spans="1:8" ht="38.25" x14ac:dyDescent="0.25">
      <c r="A63" s="7" t="s">
        <v>361</v>
      </c>
      <c r="B63" s="63" t="s">
        <v>133</v>
      </c>
      <c r="C63" s="64"/>
      <c r="D63" s="64"/>
      <c r="E63" s="64"/>
      <c r="F63" s="64"/>
      <c r="G63" s="64"/>
      <c r="H63" s="64"/>
    </row>
    <row r="64" spans="1:8" ht="38.25" x14ac:dyDescent="0.25">
      <c r="A64" s="7" t="s">
        <v>362</v>
      </c>
      <c r="B64" s="63" t="s">
        <v>429</v>
      </c>
      <c r="C64" s="64"/>
      <c r="D64" s="64"/>
      <c r="E64" s="64"/>
      <c r="F64" s="64"/>
      <c r="G64" s="64"/>
      <c r="H64" s="64"/>
    </row>
    <row r="65" spans="1:8" ht="76.5" x14ac:dyDescent="0.25">
      <c r="A65" s="7" t="s">
        <v>363</v>
      </c>
      <c r="B65" s="63" t="s">
        <v>134</v>
      </c>
      <c r="C65" s="64"/>
      <c r="D65" s="64"/>
      <c r="E65" s="64"/>
      <c r="F65" s="64"/>
      <c r="G65" s="64"/>
      <c r="H65" s="64"/>
    </row>
    <row r="66" spans="1:8" ht="38.25" x14ac:dyDescent="0.25">
      <c r="A66" s="7" t="s">
        <v>364</v>
      </c>
      <c r="B66" s="8" t="s">
        <v>430</v>
      </c>
      <c r="C66" s="64"/>
      <c r="D66" s="64"/>
      <c r="E66" s="64"/>
      <c r="F66" s="64"/>
      <c r="G66" s="64"/>
      <c r="H66" s="64"/>
    </row>
    <row r="67" spans="1:8" x14ac:dyDescent="0.25">
      <c r="A67" s="14" t="s">
        <v>224</v>
      </c>
      <c r="B67" s="15" t="s">
        <v>9</v>
      </c>
      <c r="C67" s="49"/>
      <c r="D67" s="49"/>
      <c r="E67" s="49"/>
      <c r="F67" s="49"/>
      <c r="G67" s="49"/>
      <c r="H67" s="49"/>
    </row>
    <row r="68" spans="1:8" ht="38.25" x14ac:dyDescent="0.25">
      <c r="A68" s="7" t="s">
        <v>296</v>
      </c>
      <c r="B68" s="8" t="s">
        <v>135</v>
      </c>
      <c r="C68" s="64"/>
      <c r="D68" s="64"/>
      <c r="E68" s="64"/>
      <c r="F68" s="64"/>
      <c r="G68" s="64"/>
      <c r="H68" s="64"/>
    </row>
    <row r="69" spans="1:8" ht="25.5" x14ac:dyDescent="0.25">
      <c r="A69" s="7" t="s">
        <v>297</v>
      </c>
      <c r="B69" s="8" t="s">
        <v>136</v>
      </c>
      <c r="C69" s="52"/>
      <c r="D69" s="52"/>
      <c r="E69" s="52"/>
      <c r="F69" s="52"/>
      <c r="G69" s="52"/>
      <c r="H69" s="52"/>
    </row>
    <row r="70" spans="1:8" ht="38.25" x14ac:dyDescent="0.25">
      <c r="A70" s="7" t="s">
        <v>334</v>
      </c>
      <c r="B70" s="8" t="s">
        <v>137</v>
      </c>
      <c r="C70" s="52"/>
      <c r="D70" s="52"/>
      <c r="E70" s="52"/>
      <c r="F70" s="52"/>
      <c r="G70" s="52"/>
      <c r="H70" s="52"/>
    </row>
    <row r="71" spans="1:8" ht="38.25" x14ac:dyDescent="0.25">
      <c r="A71" s="7" t="s">
        <v>335</v>
      </c>
      <c r="B71" s="8" t="s">
        <v>138</v>
      </c>
      <c r="C71" s="52"/>
      <c r="D71" s="52"/>
      <c r="E71" s="52"/>
      <c r="F71" s="52"/>
      <c r="G71" s="52"/>
      <c r="H71" s="52"/>
    </row>
    <row r="72" spans="1:8" ht="76.5" x14ac:dyDescent="0.25">
      <c r="A72" s="7" t="s">
        <v>336</v>
      </c>
      <c r="B72" s="8" t="s">
        <v>431</v>
      </c>
      <c r="C72" s="65"/>
      <c r="D72" s="65"/>
      <c r="E72" s="65"/>
      <c r="F72" s="65"/>
      <c r="G72" s="65"/>
      <c r="H72" s="65"/>
    </row>
    <row r="73" spans="1:8" ht="51" x14ac:dyDescent="0.25">
      <c r="A73" s="7" t="s">
        <v>337</v>
      </c>
      <c r="B73" s="8" t="s">
        <v>140</v>
      </c>
      <c r="C73" s="52"/>
      <c r="D73" s="52"/>
      <c r="E73" s="52"/>
      <c r="F73" s="52"/>
      <c r="G73" s="52"/>
      <c r="H73" s="52"/>
    </row>
    <row r="74" spans="1:8" ht="25.5" x14ac:dyDescent="0.25">
      <c r="A74" s="7" t="s">
        <v>365</v>
      </c>
      <c r="B74" s="8" t="s">
        <v>141</v>
      </c>
      <c r="C74" s="65"/>
      <c r="D74" s="65"/>
      <c r="E74" s="65"/>
      <c r="F74" s="65"/>
      <c r="G74" s="65"/>
      <c r="H74" s="65"/>
    </row>
    <row r="75" spans="1:8" ht="25.5" x14ac:dyDescent="0.25">
      <c r="A75" s="7" t="s">
        <v>366</v>
      </c>
      <c r="B75" s="8" t="s">
        <v>142</v>
      </c>
      <c r="C75" s="65"/>
      <c r="D75" s="65"/>
      <c r="E75" s="65"/>
      <c r="F75" s="65"/>
      <c r="G75" s="65"/>
      <c r="H75" s="65"/>
    </row>
    <row r="76" spans="1:8" ht="51" x14ac:dyDescent="0.25">
      <c r="A76" s="7" t="s">
        <v>367</v>
      </c>
      <c r="B76" s="8" t="s">
        <v>432</v>
      </c>
      <c r="C76" s="65"/>
      <c r="D76" s="65"/>
      <c r="E76" s="65"/>
      <c r="F76" s="65"/>
      <c r="G76" s="65"/>
      <c r="H76" s="65"/>
    </row>
    <row r="77" spans="1:8" x14ac:dyDescent="0.25">
      <c r="A77" s="14" t="s">
        <v>298</v>
      </c>
      <c r="B77" s="15" t="s">
        <v>10</v>
      </c>
      <c r="C77" s="49"/>
      <c r="D77" s="49"/>
      <c r="E77" s="49"/>
      <c r="F77" s="49"/>
      <c r="G77" s="49"/>
      <c r="H77" s="49"/>
    </row>
    <row r="78" spans="1:8" ht="114.75" x14ac:dyDescent="0.25">
      <c r="A78" s="7" t="s">
        <v>299</v>
      </c>
      <c r="B78" s="8" t="s">
        <v>143</v>
      </c>
      <c r="C78" s="65"/>
      <c r="D78" s="65"/>
      <c r="E78" s="65"/>
      <c r="F78" s="65"/>
      <c r="G78" s="65"/>
      <c r="H78" s="65"/>
    </row>
    <row r="79" spans="1:8" ht="38.25" x14ac:dyDescent="0.25">
      <c r="A79" s="7" t="s">
        <v>300</v>
      </c>
      <c r="B79" s="8" t="s">
        <v>144</v>
      </c>
      <c r="C79" s="65"/>
      <c r="D79" s="65"/>
      <c r="E79" s="65"/>
      <c r="F79" s="65"/>
      <c r="G79" s="65"/>
      <c r="H79" s="65"/>
    </row>
    <row r="80" spans="1:8" ht="51" x14ac:dyDescent="0.25">
      <c r="A80" s="7" t="s">
        <v>301</v>
      </c>
      <c r="B80" s="8" t="s">
        <v>434</v>
      </c>
      <c r="C80" s="64"/>
      <c r="D80" s="64"/>
      <c r="E80" s="64"/>
      <c r="F80" s="64"/>
      <c r="G80" s="64"/>
      <c r="H80" s="64"/>
    </row>
    <row r="81" spans="1:8" ht="25.5" x14ac:dyDescent="0.25">
      <c r="A81" s="7" t="s">
        <v>302</v>
      </c>
      <c r="B81" s="8" t="s">
        <v>145</v>
      </c>
      <c r="C81" s="65"/>
      <c r="D81" s="65"/>
      <c r="E81" s="65"/>
      <c r="F81" s="65"/>
      <c r="G81" s="65"/>
      <c r="H81" s="65"/>
    </row>
    <row r="82" spans="1:8" ht="51" x14ac:dyDescent="0.25">
      <c r="A82" s="7" t="s">
        <v>339</v>
      </c>
      <c r="B82" s="8" t="s">
        <v>147</v>
      </c>
      <c r="C82" s="64"/>
      <c r="D82" s="64"/>
      <c r="E82" s="64"/>
      <c r="F82" s="64"/>
      <c r="G82" s="64"/>
      <c r="H82" s="64"/>
    </row>
    <row r="83" spans="1:8" ht="51" x14ac:dyDescent="0.25">
      <c r="A83" s="7" t="s">
        <v>340</v>
      </c>
      <c r="B83" s="8" t="s">
        <v>148</v>
      </c>
      <c r="C83" s="65"/>
      <c r="D83" s="65"/>
      <c r="E83" s="65"/>
      <c r="F83" s="65"/>
      <c r="G83" s="65"/>
      <c r="H83" s="65"/>
    </row>
    <row r="84" spans="1:8" ht="76.5" x14ac:dyDescent="0.25">
      <c r="A84" s="7" t="s">
        <v>368</v>
      </c>
      <c r="B84" s="8" t="s">
        <v>433</v>
      </c>
      <c r="C84" s="65"/>
      <c r="D84" s="65"/>
      <c r="E84" s="65"/>
      <c r="F84" s="65"/>
      <c r="G84" s="65"/>
      <c r="H84" s="65"/>
    </row>
    <row r="85" spans="1:8" x14ac:dyDescent="0.25">
      <c r="A85" s="14" t="s">
        <v>303</v>
      </c>
      <c r="B85" s="15" t="s">
        <v>149</v>
      </c>
      <c r="C85" s="49"/>
      <c r="D85" s="49"/>
      <c r="E85" s="49"/>
      <c r="F85" s="49"/>
      <c r="G85" s="49"/>
      <c r="H85" s="49"/>
    </row>
    <row r="86" spans="1:8" ht="25.5" x14ac:dyDescent="0.25">
      <c r="A86" s="7" t="s">
        <v>304</v>
      </c>
      <c r="B86" s="8" t="s">
        <v>150</v>
      </c>
      <c r="C86" s="5"/>
      <c r="D86" s="5"/>
      <c r="E86" s="5"/>
      <c r="F86" s="5"/>
      <c r="G86" s="5"/>
      <c r="H86" s="5"/>
    </row>
    <row r="87" spans="1:8" ht="102" x14ac:dyDescent="0.25">
      <c r="A87" s="7" t="s">
        <v>305</v>
      </c>
      <c r="B87" s="8" t="s">
        <v>151</v>
      </c>
      <c r="C87" s="5"/>
      <c r="D87" s="5"/>
      <c r="E87" s="5"/>
      <c r="F87" s="5"/>
      <c r="G87" s="5"/>
      <c r="H87" s="5"/>
    </row>
    <row r="88" spans="1:8" ht="38.25" x14ac:dyDescent="0.25">
      <c r="A88" s="7" t="s">
        <v>341</v>
      </c>
      <c r="B88" s="8" t="s">
        <v>152</v>
      </c>
      <c r="C88" s="5"/>
      <c r="D88" s="5"/>
      <c r="E88" s="5"/>
      <c r="F88" s="5"/>
      <c r="G88" s="5"/>
      <c r="H88" s="5"/>
    </row>
    <row r="89" spans="1:8" x14ac:dyDescent="0.25">
      <c r="A89" s="14" t="s">
        <v>306</v>
      </c>
      <c r="B89" s="15" t="s">
        <v>153</v>
      </c>
      <c r="C89" s="49"/>
      <c r="D89" s="49"/>
      <c r="E89" s="49"/>
      <c r="F89" s="49"/>
      <c r="G89" s="49"/>
      <c r="H89" s="49"/>
    </row>
    <row r="90" spans="1:8" ht="38.25" x14ac:dyDescent="0.25">
      <c r="A90" s="7" t="s">
        <v>307</v>
      </c>
      <c r="B90" s="8" t="s">
        <v>154</v>
      </c>
      <c r="C90" s="5"/>
      <c r="D90" s="5"/>
      <c r="E90" s="5"/>
      <c r="F90" s="5"/>
      <c r="G90" s="5"/>
      <c r="H90" s="52"/>
    </row>
    <row r="91" spans="1:8" ht="29.65" customHeight="1" x14ac:dyDescent="0.25">
      <c r="A91" s="7" t="s">
        <v>308</v>
      </c>
      <c r="B91" s="8" t="s">
        <v>155</v>
      </c>
      <c r="C91" s="52"/>
      <c r="D91" s="52"/>
      <c r="E91" s="52"/>
      <c r="F91" s="52"/>
      <c r="G91" s="52"/>
      <c r="H91" s="52"/>
    </row>
    <row r="92" spans="1:8" ht="51" x14ac:dyDescent="0.25">
      <c r="A92" s="7" t="s">
        <v>309</v>
      </c>
      <c r="B92" s="8" t="s">
        <v>156</v>
      </c>
      <c r="C92" s="52"/>
      <c r="D92" s="52"/>
      <c r="E92" s="52"/>
      <c r="F92" s="52"/>
      <c r="G92" s="52"/>
      <c r="H92" s="52"/>
    </row>
    <row r="93" spans="1:8" ht="76.5" x14ac:dyDescent="0.25">
      <c r="A93" s="7" t="s">
        <v>310</v>
      </c>
      <c r="B93" s="66" t="s">
        <v>157</v>
      </c>
      <c r="C93" s="52"/>
      <c r="D93" s="52"/>
      <c r="E93" s="52"/>
      <c r="F93" s="52"/>
      <c r="G93" s="52"/>
      <c r="H93" s="52"/>
    </row>
    <row r="94" spans="1:8" x14ac:dyDescent="0.25">
      <c r="A94" s="14" t="s">
        <v>371</v>
      </c>
      <c r="B94" s="15" t="s">
        <v>17</v>
      </c>
      <c r="C94" s="49"/>
      <c r="D94" s="49"/>
      <c r="E94" s="49"/>
      <c r="F94" s="49"/>
      <c r="G94" s="49"/>
      <c r="H94" s="49"/>
    </row>
    <row r="95" spans="1:8" ht="25.5" x14ac:dyDescent="0.25">
      <c r="A95" s="7" t="s">
        <v>372</v>
      </c>
      <c r="B95" s="66" t="s">
        <v>158</v>
      </c>
      <c r="C95" s="5"/>
      <c r="D95" s="5"/>
      <c r="E95" s="5"/>
      <c r="F95" s="5"/>
      <c r="G95" s="5"/>
      <c r="H95" s="5"/>
    </row>
    <row r="96" spans="1:8" ht="63.75" x14ac:dyDescent="0.25">
      <c r="A96" s="7" t="s">
        <v>373</v>
      </c>
      <c r="B96" s="8" t="s">
        <v>159</v>
      </c>
      <c r="C96" s="52"/>
      <c r="D96" s="52"/>
      <c r="E96" s="52"/>
      <c r="F96" s="52"/>
      <c r="G96" s="52"/>
      <c r="H96" s="52"/>
    </row>
    <row r="97" spans="1:8" ht="38.25" x14ac:dyDescent="0.25">
      <c r="A97" s="7" t="s">
        <v>374</v>
      </c>
      <c r="B97" s="8" t="s">
        <v>160</v>
      </c>
      <c r="C97" s="5"/>
      <c r="D97" s="5"/>
      <c r="E97" s="5"/>
      <c r="F97" s="5"/>
      <c r="G97" s="5"/>
      <c r="H97" s="5"/>
    </row>
    <row r="98" spans="1:8" x14ac:dyDescent="0.25">
      <c r="A98" s="121"/>
      <c r="B98" s="122" t="s">
        <v>449</v>
      </c>
      <c r="C98" s="123"/>
      <c r="D98" s="123"/>
      <c r="E98" s="123"/>
      <c r="F98" s="123"/>
      <c r="G98" s="123"/>
      <c r="H98" s="123"/>
    </row>
    <row r="99" spans="1:8" ht="25.5" x14ac:dyDescent="0.25">
      <c r="A99" s="7" t="s">
        <v>375</v>
      </c>
      <c r="B99" s="8" t="s">
        <v>440</v>
      </c>
      <c r="C99" s="5"/>
      <c r="D99" s="5"/>
      <c r="E99" s="5"/>
      <c r="F99" s="5"/>
      <c r="G99" s="5"/>
      <c r="H99" s="5"/>
    </row>
    <row r="100" spans="1:8" ht="38.25" x14ac:dyDescent="0.25">
      <c r="A100" s="7" t="s">
        <v>462</v>
      </c>
      <c r="B100" s="8" t="s">
        <v>441</v>
      </c>
      <c r="C100" s="5"/>
      <c r="D100" s="5"/>
      <c r="E100" s="5"/>
      <c r="F100" s="5"/>
      <c r="G100" s="5"/>
      <c r="H100" s="5"/>
    </row>
    <row r="101" spans="1:8" x14ac:dyDescent="0.25">
      <c r="A101" s="7" t="s">
        <v>463</v>
      </c>
      <c r="B101" s="8" t="s">
        <v>442</v>
      </c>
      <c r="C101" s="5"/>
      <c r="D101" s="5"/>
      <c r="E101" s="5"/>
      <c r="F101" s="5"/>
      <c r="G101" s="5"/>
      <c r="H101" s="5"/>
    </row>
    <row r="102" spans="1:8" x14ac:dyDescent="0.25">
      <c r="A102" s="7" t="s">
        <v>464</v>
      </c>
      <c r="B102" s="8" t="s">
        <v>438</v>
      </c>
      <c r="C102" s="5"/>
      <c r="D102" s="5"/>
      <c r="E102" s="5"/>
      <c r="F102" s="5"/>
      <c r="G102" s="5"/>
      <c r="H102" s="5"/>
    </row>
    <row r="103" spans="1:8" x14ac:dyDescent="0.25">
      <c r="A103" s="7" t="s">
        <v>465</v>
      </c>
      <c r="B103" s="8" t="s">
        <v>443</v>
      </c>
      <c r="C103" s="5"/>
      <c r="D103" s="5"/>
      <c r="E103" s="5"/>
      <c r="F103" s="5"/>
      <c r="G103" s="5"/>
      <c r="H103" s="5"/>
    </row>
    <row r="104" spans="1:8" ht="25.5" x14ac:dyDescent="0.25">
      <c r="A104" s="7" t="s">
        <v>466</v>
      </c>
      <c r="B104" s="8" t="s">
        <v>439</v>
      </c>
      <c r="C104" s="5"/>
      <c r="D104" s="5"/>
      <c r="E104" s="5"/>
      <c r="F104" s="5"/>
      <c r="G104" s="5"/>
      <c r="H104" s="5"/>
    </row>
    <row r="105" spans="1:8" x14ac:dyDescent="0.25">
      <c r="A105" s="14"/>
      <c r="B105" s="15" t="s">
        <v>472</v>
      </c>
      <c r="C105" s="49"/>
      <c r="D105" s="49"/>
      <c r="E105" s="49"/>
      <c r="F105" s="49"/>
      <c r="G105" s="49"/>
      <c r="H105" s="49"/>
    </row>
    <row r="106" spans="1:8" ht="38.25" x14ac:dyDescent="0.25">
      <c r="A106" s="7" t="s">
        <v>467</v>
      </c>
      <c r="B106" s="66" t="s">
        <v>161</v>
      </c>
      <c r="C106" s="5"/>
      <c r="D106" s="5"/>
      <c r="E106" s="5"/>
      <c r="F106" s="5"/>
      <c r="G106" s="5"/>
      <c r="H106" s="5"/>
    </row>
  </sheetData>
  <pageMargins left="0.7" right="0.7" top="0.75" bottom="0.75" header="0.3" footer="0.3"/>
  <pageSetup scale="80" fitToHeight="0" orientation="portrait" r:id="rId1"/>
  <headerFooter>
    <oddFooter>&amp;CPage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67EC-92D4-4BD0-8534-797630CC2725}">
  <sheetPr>
    <pageSetUpPr fitToPage="1"/>
  </sheetPr>
  <dimension ref="A1:H64"/>
  <sheetViews>
    <sheetView topLeftCell="A45" zoomScaleNormal="100" workbookViewId="0">
      <selection activeCell="D47" sqref="D47"/>
    </sheetView>
  </sheetViews>
  <sheetFormatPr defaultColWidth="8.85546875" defaultRowHeight="15" outlineLevelRow="1"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215</v>
      </c>
      <c r="B7" s="48" t="s">
        <v>86</v>
      </c>
      <c r="C7" s="49" t="s">
        <v>79</v>
      </c>
      <c r="D7" s="49" t="s">
        <v>80</v>
      </c>
      <c r="E7" s="49" t="s">
        <v>81</v>
      </c>
      <c r="F7" s="49" t="s">
        <v>83</v>
      </c>
      <c r="G7" s="49" t="s">
        <v>82</v>
      </c>
      <c r="H7" s="49" t="s">
        <v>84</v>
      </c>
    </row>
    <row r="8" spans="1:8" x14ac:dyDescent="0.25">
      <c r="A8" s="51" t="s">
        <v>241</v>
      </c>
      <c r="B8" s="44" t="s">
        <v>196</v>
      </c>
      <c r="C8" s="52"/>
      <c r="D8" s="52"/>
      <c r="E8" s="52"/>
      <c r="F8" s="52"/>
      <c r="G8" s="52"/>
      <c r="H8" s="52"/>
    </row>
    <row r="9" spans="1:8" x14ac:dyDescent="0.25">
      <c r="A9" s="53" t="s">
        <v>98</v>
      </c>
      <c r="B9" s="54"/>
      <c r="C9" s="55"/>
      <c r="D9" s="55"/>
      <c r="E9" s="55"/>
      <c r="F9" s="55"/>
      <c r="G9" s="55"/>
      <c r="H9" s="55"/>
    </row>
    <row r="10" spans="1:8" hidden="1" outlineLevel="1" x14ac:dyDescent="0.25">
      <c r="A10" s="51" t="s">
        <v>242</v>
      </c>
      <c r="B10" s="44" t="s">
        <v>29</v>
      </c>
      <c r="C10" s="52"/>
      <c r="D10" s="52"/>
      <c r="E10" s="52"/>
      <c r="F10" s="52"/>
      <c r="G10" s="52"/>
      <c r="H10" s="52"/>
    </row>
    <row r="11" spans="1:8" hidden="1" outlineLevel="1" x14ac:dyDescent="0.25">
      <c r="A11" s="12" t="s">
        <v>243</v>
      </c>
      <c r="B11" s="44" t="s">
        <v>99</v>
      </c>
      <c r="C11" s="52"/>
      <c r="D11" s="52"/>
      <c r="E11" s="52"/>
      <c r="F11" s="52"/>
      <c r="G11" s="52"/>
      <c r="H11" s="52"/>
    </row>
    <row r="12" spans="1:8" hidden="1" outlineLevel="1" x14ac:dyDescent="0.25">
      <c r="A12" s="12" t="s">
        <v>244</v>
      </c>
      <c r="B12" s="12" t="s">
        <v>94</v>
      </c>
      <c r="C12" s="52"/>
      <c r="D12" s="52"/>
      <c r="E12" s="52"/>
      <c r="F12" s="52"/>
      <c r="G12" s="52"/>
      <c r="H12" s="52"/>
    </row>
    <row r="13" spans="1:8" hidden="1" outlineLevel="1" x14ac:dyDescent="0.25">
      <c r="A13" s="12" t="s">
        <v>245</v>
      </c>
      <c r="B13" s="44" t="s">
        <v>414</v>
      </c>
      <c r="C13" s="52"/>
      <c r="D13" s="52"/>
      <c r="E13" s="52"/>
      <c r="F13" s="52"/>
      <c r="G13" s="52"/>
      <c r="H13" s="52"/>
    </row>
    <row r="14" spans="1:8" hidden="1" outlineLevel="1" x14ac:dyDescent="0.25">
      <c r="A14" s="12" t="s">
        <v>330</v>
      </c>
      <c r="B14" s="44" t="s">
        <v>101</v>
      </c>
      <c r="C14" s="52"/>
      <c r="D14" s="52"/>
      <c r="E14" s="52"/>
      <c r="F14" s="52"/>
      <c r="G14" s="52"/>
      <c r="H14" s="52"/>
    </row>
    <row r="15" spans="1:8" collapsed="1" x14ac:dyDescent="0.25">
      <c r="A15" s="10" t="s">
        <v>216</v>
      </c>
      <c r="B15" s="48" t="s">
        <v>34</v>
      </c>
      <c r="C15" s="49"/>
      <c r="D15" s="49"/>
      <c r="E15" s="49"/>
      <c r="F15" s="49"/>
      <c r="G15" s="49"/>
      <c r="H15" s="49"/>
    </row>
    <row r="16" spans="1:8" x14ac:dyDescent="0.25">
      <c r="A16" s="12" t="s">
        <v>246</v>
      </c>
      <c r="B16" s="44" t="s">
        <v>35</v>
      </c>
      <c r="C16" s="5"/>
      <c r="D16" s="5"/>
      <c r="E16" s="5"/>
      <c r="F16" s="5"/>
      <c r="G16" s="5"/>
      <c r="H16" s="52"/>
    </row>
    <row r="17" spans="1:8" x14ac:dyDescent="0.25">
      <c r="A17" s="12" t="s">
        <v>247</v>
      </c>
      <c r="B17" s="44" t="s">
        <v>113</v>
      </c>
      <c r="C17" s="5"/>
      <c r="D17" s="5"/>
      <c r="E17" s="5"/>
      <c r="F17" s="5"/>
      <c r="G17" s="5"/>
      <c r="H17" s="52"/>
    </row>
    <row r="18" spans="1:8" x14ac:dyDescent="0.25">
      <c r="A18" s="12" t="s">
        <v>248</v>
      </c>
      <c r="B18" s="44" t="s">
        <v>36</v>
      </c>
      <c r="C18" s="5"/>
      <c r="D18" s="5"/>
      <c r="E18" s="5"/>
      <c r="F18" s="5"/>
      <c r="G18" s="5"/>
      <c r="H18" s="52"/>
    </row>
    <row r="19" spans="1:8" x14ac:dyDescent="0.25">
      <c r="A19" s="12" t="s">
        <v>250</v>
      </c>
      <c r="B19" s="44" t="s">
        <v>114</v>
      </c>
      <c r="C19" s="5"/>
      <c r="D19" s="5"/>
      <c r="E19" s="5"/>
      <c r="F19" s="5"/>
      <c r="G19" s="5"/>
      <c r="H19" s="52"/>
    </row>
    <row r="20" spans="1:8" x14ac:dyDescent="0.25">
      <c r="A20" s="10" t="s">
        <v>217</v>
      </c>
      <c r="B20" s="48" t="s">
        <v>37</v>
      </c>
      <c r="C20" s="49"/>
      <c r="D20" s="49"/>
      <c r="E20" s="49"/>
      <c r="F20" s="49"/>
      <c r="G20" s="49"/>
      <c r="H20" s="49"/>
    </row>
    <row r="21" spans="1:8" x14ac:dyDescent="0.25">
      <c r="A21" s="12" t="s">
        <v>251</v>
      </c>
      <c r="B21" s="44" t="s">
        <v>35</v>
      </c>
      <c r="C21" s="5"/>
      <c r="D21" s="5"/>
      <c r="E21" s="5"/>
      <c r="F21" s="5"/>
      <c r="G21" s="52"/>
      <c r="H21" s="52"/>
    </row>
    <row r="22" spans="1:8" x14ac:dyDescent="0.25">
      <c r="A22" s="12" t="s">
        <v>252</v>
      </c>
      <c r="B22" s="44" t="s">
        <v>92</v>
      </c>
      <c r="C22" s="5"/>
      <c r="D22" s="5"/>
      <c r="E22" s="5"/>
      <c r="F22" s="5"/>
      <c r="G22" s="52"/>
      <c r="H22" s="52"/>
    </row>
    <row r="23" spans="1:8" ht="30" x14ac:dyDescent="0.25">
      <c r="A23" s="12" t="s">
        <v>253</v>
      </c>
      <c r="B23" s="44" t="s">
        <v>115</v>
      </c>
      <c r="C23" s="5"/>
      <c r="D23" s="5"/>
      <c r="E23" s="5"/>
      <c r="F23" s="5"/>
      <c r="G23" s="52"/>
      <c r="H23" s="52"/>
    </row>
    <row r="24" spans="1:8" ht="30" x14ac:dyDescent="0.25">
      <c r="A24" s="12" t="s">
        <v>254</v>
      </c>
      <c r="B24" s="44" t="s">
        <v>116</v>
      </c>
      <c r="C24" s="5"/>
      <c r="D24" s="5"/>
      <c r="E24" s="5"/>
      <c r="F24" s="5"/>
      <c r="G24" s="52"/>
      <c r="H24" s="52"/>
    </row>
    <row r="25" spans="1:8" x14ac:dyDescent="0.25">
      <c r="A25" s="10" t="s">
        <v>2</v>
      </c>
      <c r="B25" s="57" t="s">
        <v>117</v>
      </c>
      <c r="C25" s="49"/>
      <c r="D25" s="49"/>
      <c r="E25" s="49"/>
      <c r="F25" s="49"/>
      <c r="G25" s="49"/>
      <c r="H25" s="49"/>
    </row>
    <row r="26" spans="1:8" x14ac:dyDescent="0.25">
      <c r="A26" s="10" t="s">
        <v>280</v>
      </c>
      <c r="B26" s="57" t="s">
        <v>119</v>
      </c>
      <c r="C26" s="49"/>
      <c r="D26" s="49"/>
      <c r="E26" s="49"/>
      <c r="F26" s="49"/>
      <c r="G26" s="49"/>
      <c r="H26" s="49"/>
    </row>
    <row r="27" spans="1:8" x14ac:dyDescent="0.25">
      <c r="A27" s="12" t="s">
        <v>346</v>
      </c>
      <c r="B27" s="45" t="s">
        <v>189</v>
      </c>
      <c r="C27" s="5"/>
      <c r="D27" s="5"/>
      <c r="E27" s="5"/>
      <c r="F27" s="5"/>
      <c r="G27" s="5"/>
      <c r="H27" s="52"/>
    </row>
    <row r="28" spans="1:8" x14ac:dyDescent="0.25">
      <c r="A28" s="10" t="s">
        <v>281</v>
      </c>
      <c r="B28" s="57" t="s">
        <v>167</v>
      </c>
      <c r="C28" s="49"/>
      <c r="D28" s="49"/>
      <c r="E28" s="49"/>
      <c r="F28" s="49"/>
      <c r="G28" s="49"/>
      <c r="H28" s="49"/>
    </row>
    <row r="29" spans="1:8" ht="30" x14ac:dyDescent="0.25">
      <c r="A29" s="12" t="s">
        <v>348</v>
      </c>
      <c r="B29" s="45" t="s">
        <v>164</v>
      </c>
      <c r="C29" s="52"/>
      <c r="D29" s="52"/>
      <c r="E29" s="52"/>
      <c r="F29" s="52"/>
      <c r="G29" s="52"/>
      <c r="H29" s="5"/>
    </row>
    <row r="30" spans="1:8" ht="45" x14ac:dyDescent="0.25">
      <c r="A30" s="12" t="s">
        <v>349</v>
      </c>
      <c r="B30" s="45" t="s">
        <v>163</v>
      </c>
      <c r="C30" s="52"/>
      <c r="D30" s="52"/>
      <c r="E30" s="52"/>
      <c r="F30" s="52"/>
      <c r="G30" s="52"/>
      <c r="H30" s="5"/>
    </row>
    <row r="31" spans="1:8" ht="30" x14ac:dyDescent="0.25">
      <c r="A31" s="12" t="s">
        <v>350</v>
      </c>
      <c r="B31" s="45" t="s">
        <v>123</v>
      </c>
      <c r="C31" s="52"/>
      <c r="D31" s="52"/>
      <c r="E31" s="52"/>
      <c r="F31" s="52"/>
      <c r="G31" s="52"/>
      <c r="H31" s="5"/>
    </row>
    <row r="32" spans="1:8" ht="30" x14ac:dyDescent="0.25">
      <c r="A32" s="12" t="s">
        <v>351</v>
      </c>
      <c r="B32" s="45" t="s">
        <v>199</v>
      </c>
      <c r="C32" s="5"/>
      <c r="D32" s="5"/>
      <c r="E32" s="5"/>
      <c r="F32" s="5"/>
      <c r="G32" s="5"/>
      <c r="H32" s="5"/>
    </row>
    <row r="33" spans="1:8" x14ac:dyDescent="0.25">
      <c r="A33" s="10" t="s">
        <v>282</v>
      </c>
      <c r="B33" s="57" t="s">
        <v>166</v>
      </c>
      <c r="C33" s="49"/>
      <c r="D33" s="49"/>
      <c r="E33" s="49"/>
      <c r="F33" s="49"/>
      <c r="G33" s="49"/>
      <c r="H33" s="49"/>
    </row>
    <row r="34" spans="1:8" x14ac:dyDescent="0.25">
      <c r="A34" s="12" t="s">
        <v>352</v>
      </c>
      <c r="B34" s="45" t="s">
        <v>200</v>
      </c>
      <c r="C34" s="5"/>
      <c r="D34" s="5"/>
      <c r="E34" s="5"/>
      <c r="F34" s="5"/>
      <c r="G34" s="5"/>
      <c r="H34" s="5"/>
    </row>
    <row r="35" spans="1:8" x14ac:dyDescent="0.25">
      <c r="A35" s="58" t="s">
        <v>2</v>
      </c>
      <c r="B35" s="58" t="s">
        <v>128</v>
      </c>
      <c r="C35" s="59"/>
      <c r="D35" s="59"/>
      <c r="E35" s="59"/>
      <c r="F35" s="59"/>
      <c r="G35" s="59"/>
      <c r="H35" s="59"/>
    </row>
    <row r="36" spans="1:8" x14ac:dyDescent="0.25">
      <c r="A36" s="60" t="s">
        <v>222</v>
      </c>
      <c r="B36" s="61" t="s">
        <v>5</v>
      </c>
      <c r="C36" s="62"/>
      <c r="D36" s="62"/>
      <c r="E36" s="62"/>
      <c r="F36" s="62"/>
      <c r="G36" s="62"/>
      <c r="H36" s="62"/>
    </row>
    <row r="37" spans="1:8" ht="37.9" customHeight="1" x14ac:dyDescent="0.25">
      <c r="A37" s="7" t="s">
        <v>292</v>
      </c>
      <c r="B37" s="63" t="s">
        <v>129</v>
      </c>
      <c r="C37" s="52"/>
      <c r="D37" s="52"/>
      <c r="E37" s="52"/>
      <c r="F37" s="52"/>
      <c r="G37" s="52"/>
      <c r="H37" s="52"/>
    </row>
    <row r="38" spans="1:8" ht="51" x14ac:dyDescent="0.25">
      <c r="A38" s="7" t="s">
        <v>293</v>
      </c>
      <c r="B38" s="63" t="s">
        <v>6</v>
      </c>
      <c r="C38" s="64"/>
      <c r="D38" s="65"/>
      <c r="E38" s="65"/>
      <c r="F38" s="64"/>
      <c r="G38" s="64"/>
      <c r="H38" s="64"/>
    </row>
    <row r="39" spans="1:8" ht="38.25" x14ac:dyDescent="0.25">
      <c r="A39" s="7" t="s">
        <v>294</v>
      </c>
      <c r="B39" s="63" t="s">
        <v>130</v>
      </c>
      <c r="C39" s="52"/>
      <c r="D39" s="52"/>
      <c r="E39" s="52"/>
      <c r="F39" s="52"/>
      <c r="G39" s="52"/>
      <c r="H39" s="52"/>
    </row>
    <row r="40" spans="1:8" ht="38.25" x14ac:dyDescent="0.25">
      <c r="A40" s="7" t="s">
        <v>295</v>
      </c>
      <c r="B40" s="63" t="s">
        <v>131</v>
      </c>
      <c r="C40" s="64"/>
      <c r="D40" s="64"/>
      <c r="E40" s="64"/>
      <c r="F40" s="64"/>
      <c r="G40" s="64"/>
      <c r="H40" s="64"/>
    </row>
    <row r="41" spans="1:8" ht="51" x14ac:dyDescent="0.25">
      <c r="A41" s="7" t="s">
        <v>332</v>
      </c>
      <c r="B41" s="8" t="s">
        <v>168</v>
      </c>
      <c r="C41" s="65"/>
      <c r="D41" s="65"/>
      <c r="E41" s="65"/>
      <c r="F41" s="65"/>
      <c r="G41" s="65"/>
      <c r="H41" s="65"/>
    </row>
    <row r="42" spans="1:8" ht="38.25" x14ac:dyDescent="0.25">
      <c r="A42" s="7" t="s">
        <v>333</v>
      </c>
      <c r="B42" s="8" t="s">
        <v>428</v>
      </c>
      <c r="C42" s="65"/>
      <c r="D42" s="64"/>
      <c r="E42" s="64"/>
      <c r="F42" s="64"/>
      <c r="G42" s="64"/>
      <c r="H42" s="64"/>
    </row>
    <row r="43" spans="1:8" ht="38.25" x14ac:dyDescent="0.25">
      <c r="A43" s="7" t="s">
        <v>360</v>
      </c>
      <c r="B43" s="63" t="s">
        <v>132</v>
      </c>
      <c r="C43" s="64"/>
      <c r="D43" s="64"/>
      <c r="E43" s="64"/>
      <c r="F43" s="64"/>
      <c r="G43" s="64"/>
      <c r="H43" s="64"/>
    </row>
    <row r="44" spans="1:8" ht="38.25" x14ac:dyDescent="0.25">
      <c r="A44" s="7" t="s">
        <v>361</v>
      </c>
      <c r="B44" s="63" t="s">
        <v>133</v>
      </c>
      <c r="C44" s="64"/>
      <c r="D44" s="64"/>
      <c r="E44" s="64"/>
      <c r="F44" s="64"/>
      <c r="G44" s="64"/>
      <c r="H44" s="64"/>
    </row>
    <row r="45" spans="1:8" ht="38.25" x14ac:dyDescent="0.25">
      <c r="A45" s="7" t="s">
        <v>362</v>
      </c>
      <c r="B45" s="63" t="s">
        <v>429</v>
      </c>
      <c r="C45" s="64"/>
      <c r="D45" s="64"/>
      <c r="E45" s="64"/>
      <c r="F45" s="64"/>
      <c r="G45" s="64"/>
      <c r="H45" s="64"/>
    </row>
    <row r="46" spans="1:8" ht="76.5" x14ac:dyDescent="0.25">
      <c r="A46" s="7" t="s">
        <v>363</v>
      </c>
      <c r="B46" s="63" t="s">
        <v>134</v>
      </c>
      <c r="C46" s="64"/>
      <c r="D46" s="64"/>
      <c r="E46" s="64"/>
      <c r="F46" s="64"/>
      <c r="G46" s="64"/>
      <c r="H46" s="64"/>
    </row>
    <row r="47" spans="1:8" ht="38.25" x14ac:dyDescent="0.25">
      <c r="A47" s="7" t="s">
        <v>364</v>
      </c>
      <c r="B47" s="8" t="s">
        <v>430</v>
      </c>
      <c r="C47" s="64"/>
      <c r="D47" s="64"/>
      <c r="E47" s="64"/>
      <c r="F47" s="64"/>
      <c r="G47" s="64"/>
      <c r="H47" s="64"/>
    </row>
    <row r="48" spans="1:8" x14ac:dyDescent="0.25">
      <c r="A48" s="14" t="s">
        <v>224</v>
      </c>
      <c r="B48" s="15" t="s">
        <v>149</v>
      </c>
      <c r="C48" s="49"/>
      <c r="D48" s="49"/>
      <c r="E48" s="49"/>
      <c r="F48" s="49"/>
      <c r="G48" s="49"/>
      <c r="H48" s="49"/>
    </row>
    <row r="49" spans="1:8" ht="25.5" x14ac:dyDescent="0.25">
      <c r="A49" s="7" t="s">
        <v>296</v>
      </c>
      <c r="B49" s="8" t="s">
        <v>478</v>
      </c>
      <c r="C49" s="5"/>
      <c r="D49" s="5"/>
      <c r="E49" s="5"/>
      <c r="F49" s="5"/>
      <c r="G49" s="5"/>
      <c r="H49" s="5"/>
    </row>
    <row r="50" spans="1:8" ht="102" x14ac:dyDescent="0.25">
      <c r="A50" s="7" t="s">
        <v>297</v>
      </c>
      <c r="B50" s="8" t="s">
        <v>151</v>
      </c>
      <c r="C50" s="5"/>
      <c r="D50" s="5"/>
      <c r="E50" s="5"/>
      <c r="F50" s="5"/>
      <c r="G50" s="5"/>
      <c r="H50" s="5"/>
    </row>
    <row r="51" spans="1:8" ht="38.25" x14ac:dyDescent="0.25">
      <c r="A51" s="7" t="s">
        <v>334</v>
      </c>
      <c r="B51" s="8" t="s">
        <v>152</v>
      </c>
      <c r="C51" s="5"/>
      <c r="D51" s="5"/>
      <c r="E51" s="5"/>
      <c r="F51" s="5"/>
      <c r="G51" s="5"/>
      <c r="H51" s="5"/>
    </row>
    <row r="52" spans="1:8" x14ac:dyDescent="0.25">
      <c r="A52" s="14" t="s">
        <v>371</v>
      </c>
      <c r="B52" s="15" t="s">
        <v>17</v>
      </c>
      <c r="C52" s="49"/>
      <c r="D52" s="49"/>
      <c r="E52" s="49"/>
      <c r="F52" s="49"/>
      <c r="G52" s="49"/>
      <c r="H52" s="49"/>
    </row>
    <row r="53" spans="1:8" ht="25.5" x14ac:dyDescent="0.25">
      <c r="A53" s="7" t="s">
        <v>372</v>
      </c>
      <c r="B53" s="66" t="s">
        <v>158</v>
      </c>
      <c r="C53" s="5"/>
      <c r="D53" s="5"/>
      <c r="E53" s="5"/>
      <c r="F53" s="5"/>
      <c r="G53" s="5"/>
      <c r="H53" s="5"/>
    </row>
    <row r="54" spans="1:8" ht="63.75" x14ac:dyDescent="0.25">
      <c r="A54" s="7" t="s">
        <v>373</v>
      </c>
      <c r="B54" s="8" t="s">
        <v>159</v>
      </c>
      <c r="C54" s="52"/>
      <c r="D54" s="52"/>
      <c r="E54" s="52"/>
      <c r="F54" s="52"/>
      <c r="G54" s="52"/>
      <c r="H54" s="52"/>
    </row>
    <row r="55" spans="1:8" ht="38.25" x14ac:dyDescent="0.25">
      <c r="A55" s="7" t="s">
        <v>374</v>
      </c>
      <c r="B55" s="8" t="s">
        <v>160</v>
      </c>
      <c r="C55" s="5"/>
      <c r="D55" s="5"/>
      <c r="E55" s="5"/>
      <c r="F55" s="5"/>
      <c r="G55" s="5"/>
      <c r="H55" s="5"/>
    </row>
    <row r="56" spans="1:8" x14ac:dyDescent="0.25">
      <c r="A56" s="121"/>
      <c r="B56" s="122" t="s">
        <v>449</v>
      </c>
      <c r="C56" s="123"/>
      <c r="D56" s="123"/>
      <c r="E56" s="123"/>
      <c r="F56" s="123"/>
      <c r="G56" s="123"/>
      <c r="H56" s="123"/>
    </row>
    <row r="57" spans="1:8" ht="25.5" x14ac:dyDescent="0.25">
      <c r="A57" s="7" t="s">
        <v>375</v>
      </c>
      <c r="B57" s="8" t="s">
        <v>475</v>
      </c>
      <c r="C57" s="5"/>
      <c r="D57" s="5"/>
      <c r="E57" s="5"/>
      <c r="F57" s="5"/>
      <c r="G57" s="5"/>
      <c r="H57" s="5"/>
    </row>
    <row r="58" spans="1:8" x14ac:dyDescent="0.25">
      <c r="A58" s="7" t="s">
        <v>462</v>
      </c>
      <c r="B58" s="8" t="s">
        <v>476</v>
      </c>
      <c r="C58" s="5"/>
      <c r="D58" s="5"/>
      <c r="E58" s="5"/>
      <c r="F58" s="5"/>
      <c r="G58" s="5"/>
      <c r="H58" s="5"/>
    </row>
    <row r="59" spans="1:8" x14ac:dyDescent="0.25">
      <c r="A59" s="7" t="s">
        <v>463</v>
      </c>
      <c r="B59" s="8" t="s">
        <v>443</v>
      </c>
      <c r="C59" s="5"/>
      <c r="D59" s="5"/>
      <c r="E59" s="5"/>
      <c r="F59" s="5"/>
      <c r="G59" s="5"/>
      <c r="H59" s="5"/>
    </row>
    <row r="60" spans="1:8" ht="25.5" x14ac:dyDescent="0.25">
      <c r="A60" s="7" t="s">
        <v>464</v>
      </c>
      <c r="B60" s="8" t="s">
        <v>439</v>
      </c>
      <c r="C60" s="5"/>
      <c r="D60" s="5"/>
      <c r="E60" s="5"/>
      <c r="F60" s="5"/>
      <c r="G60" s="5"/>
      <c r="H60" s="5"/>
    </row>
    <row r="61" spans="1:8" x14ac:dyDescent="0.25">
      <c r="A61" s="121"/>
      <c r="B61" s="122" t="s">
        <v>448</v>
      </c>
      <c r="C61" s="123"/>
      <c r="D61" s="123"/>
      <c r="E61" s="123"/>
      <c r="F61" s="123"/>
      <c r="G61" s="123"/>
      <c r="H61" s="123"/>
    </row>
    <row r="62" spans="1:8" ht="25.5" x14ac:dyDescent="0.25">
      <c r="A62" s="7" t="s">
        <v>465</v>
      </c>
      <c r="B62" s="8" t="s">
        <v>444</v>
      </c>
      <c r="C62" s="5"/>
      <c r="D62" s="5"/>
      <c r="E62" s="5"/>
      <c r="F62" s="5"/>
      <c r="G62" s="5"/>
      <c r="H62" s="5"/>
    </row>
    <row r="63" spans="1:8" x14ac:dyDescent="0.25">
      <c r="A63" s="14"/>
      <c r="B63" s="15" t="s">
        <v>472</v>
      </c>
      <c r="C63" s="49"/>
      <c r="D63" s="49"/>
      <c r="E63" s="49"/>
      <c r="F63" s="49"/>
      <c r="G63" s="49"/>
      <c r="H63" s="49"/>
    </row>
    <row r="64" spans="1:8" ht="38.25" x14ac:dyDescent="0.25">
      <c r="A64" s="7" t="s">
        <v>466</v>
      </c>
      <c r="B64" s="66" t="s">
        <v>161</v>
      </c>
      <c r="C64" s="5"/>
      <c r="D64" s="5"/>
      <c r="E64" s="5"/>
      <c r="F64" s="5"/>
      <c r="G64" s="5"/>
      <c r="H64" s="5"/>
    </row>
  </sheetData>
  <pageMargins left="0.7" right="0.7" top="0.75" bottom="0.75" header="0.3" footer="0.3"/>
  <pageSetup scale="80" fitToHeight="0" orientation="portrait" r:id="rId1"/>
  <headerFooter>
    <oddFooter>&amp;CPage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2796-A20D-4FE3-8E56-BBE655BFFB9F}">
  <sheetPr>
    <pageSetUpPr fitToPage="1"/>
  </sheetPr>
  <dimension ref="A1:H75"/>
  <sheetViews>
    <sheetView topLeftCell="A6" zoomScaleNormal="100" workbookViewId="0">
      <selection activeCell="C84" sqref="C84"/>
    </sheetView>
  </sheetViews>
  <sheetFormatPr defaultColWidth="8.85546875" defaultRowHeight="15" outlineLevelRow="1"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215</v>
      </c>
      <c r="B7" s="48" t="s">
        <v>86</v>
      </c>
      <c r="C7" s="49" t="s">
        <v>79</v>
      </c>
      <c r="D7" s="49" t="s">
        <v>80</v>
      </c>
      <c r="E7" s="49" t="s">
        <v>81</v>
      </c>
      <c r="F7" s="49" t="s">
        <v>83</v>
      </c>
      <c r="G7" s="49" t="s">
        <v>82</v>
      </c>
      <c r="H7" s="49" t="s">
        <v>84</v>
      </c>
    </row>
    <row r="8" spans="1:8" x14ac:dyDescent="0.25">
      <c r="A8" s="51" t="s">
        <v>241</v>
      </c>
      <c r="B8" s="44" t="s">
        <v>196</v>
      </c>
      <c r="C8" s="52"/>
      <c r="D8" s="52"/>
      <c r="E8" s="52"/>
      <c r="F8" s="52"/>
      <c r="G8" s="52"/>
      <c r="H8" s="52"/>
    </row>
    <row r="9" spans="1:8" x14ac:dyDescent="0.25">
      <c r="A9" s="53" t="s">
        <v>98</v>
      </c>
      <c r="B9" s="54"/>
      <c r="C9" s="55"/>
      <c r="D9" s="55"/>
      <c r="E9" s="55"/>
      <c r="F9" s="55"/>
      <c r="G9" s="55"/>
      <c r="H9" s="55"/>
    </row>
    <row r="10" spans="1:8" hidden="1" outlineLevel="1" x14ac:dyDescent="0.25">
      <c r="A10" s="51" t="s">
        <v>242</v>
      </c>
      <c r="B10" s="44" t="s">
        <v>29</v>
      </c>
      <c r="C10" s="52"/>
      <c r="D10" s="52"/>
      <c r="E10" s="52"/>
      <c r="F10" s="52"/>
      <c r="G10" s="52"/>
      <c r="H10" s="52"/>
    </row>
    <row r="11" spans="1:8" hidden="1" outlineLevel="1" x14ac:dyDescent="0.25">
      <c r="A11" s="12" t="s">
        <v>243</v>
      </c>
      <c r="B11" s="44" t="s">
        <v>99</v>
      </c>
      <c r="C11" s="52"/>
      <c r="D11" s="52"/>
      <c r="E11" s="52"/>
      <c r="F11" s="52"/>
      <c r="G11" s="52"/>
      <c r="H11" s="52"/>
    </row>
    <row r="12" spans="1:8" hidden="1" outlineLevel="1" x14ac:dyDescent="0.25">
      <c r="A12" s="12" t="s">
        <v>244</v>
      </c>
      <c r="B12" s="12" t="s">
        <v>94</v>
      </c>
      <c r="C12" s="52"/>
      <c r="D12" s="52"/>
      <c r="E12" s="52"/>
      <c r="F12" s="52"/>
      <c r="G12" s="52"/>
      <c r="H12" s="52"/>
    </row>
    <row r="13" spans="1:8" hidden="1" outlineLevel="1" x14ac:dyDescent="0.25">
      <c r="A13" s="12" t="s">
        <v>245</v>
      </c>
      <c r="B13" s="44" t="s">
        <v>414</v>
      </c>
      <c r="C13" s="52"/>
      <c r="D13" s="52"/>
      <c r="E13" s="52"/>
      <c r="F13" s="52"/>
      <c r="G13" s="52"/>
      <c r="H13" s="52"/>
    </row>
    <row r="14" spans="1:8" hidden="1" outlineLevel="1" x14ac:dyDescent="0.25">
      <c r="A14" s="12" t="s">
        <v>330</v>
      </c>
      <c r="B14" s="44" t="s">
        <v>101</v>
      </c>
      <c r="C14" s="52"/>
      <c r="D14" s="52"/>
      <c r="E14" s="52"/>
      <c r="F14" s="52"/>
      <c r="G14" s="52"/>
      <c r="H14" s="52"/>
    </row>
    <row r="15" spans="1:8" collapsed="1" x14ac:dyDescent="0.25">
      <c r="A15" s="10" t="s">
        <v>216</v>
      </c>
      <c r="B15" s="48" t="s">
        <v>32</v>
      </c>
      <c r="C15" s="49"/>
      <c r="D15" s="49"/>
      <c r="E15" s="49"/>
      <c r="F15" s="49"/>
      <c r="G15" s="49"/>
      <c r="H15" s="49"/>
    </row>
    <row r="16" spans="1:8" x14ac:dyDescent="0.25">
      <c r="A16" s="51" t="s">
        <v>246</v>
      </c>
      <c r="B16" s="44" t="s">
        <v>108</v>
      </c>
      <c r="C16" s="5"/>
      <c r="D16" s="5"/>
      <c r="E16" s="5"/>
      <c r="F16" s="5"/>
      <c r="G16" s="5"/>
      <c r="H16" s="52"/>
    </row>
    <row r="17" spans="1:8" ht="30" x14ac:dyDescent="0.25">
      <c r="A17" s="56" t="s">
        <v>247</v>
      </c>
      <c r="B17" s="44" t="s">
        <v>109</v>
      </c>
      <c r="C17" s="5"/>
      <c r="D17" s="5"/>
      <c r="E17" s="5"/>
      <c r="F17" s="5"/>
      <c r="G17" s="5"/>
      <c r="H17" s="52"/>
    </row>
    <row r="18" spans="1:8" x14ac:dyDescent="0.25">
      <c r="A18" s="53" t="s">
        <v>110</v>
      </c>
      <c r="B18" s="54"/>
      <c r="C18" s="55"/>
      <c r="D18" s="55"/>
      <c r="E18" s="55"/>
      <c r="F18" s="55"/>
      <c r="G18" s="55"/>
      <c r="H18" s="55"/>
    </row>
    <row r="19" spans="1:8" hidden="1" outlineLevel="1" x14ac:dyDescent="0.25">
      <c r="A19" s="12" t="s">
        <v>248</v>
      </c>
      <c r="B19" s="44" t="s">
        <v>29</v>
      </c>
      <c r="C19" s="5"/>
      <c r="D19" s="5"/>
      <c r="E19" s="5"/>
      <c r="F19" s="5"/>
      <c r="G19" s="5"/>
      <c r="H19" s="5"/>
    </row>
    <row r="20" spans="1:8" hidden="1" outlineLevel="1" x14ac:dyDescent="0.25">
      <c r="A20" s="12" t="s">
        <v>250</v>
      </c>
      <c r="B20" s="12" t="s">
        <v>94</v>
      </c>
      <c r="C20" s="5"/>
      <c r="D20" s="5"/>
      <c r="E20" s="5"/>
      <c r="F20" s="5"/>
      <c r="G20" s="5"/>
      <c r="H20" s="5"/>
    </row>
    <row r="21" spans="1:8" hidden="1" outlineLevel="1" x14ac:dyDescent="0.25">
      <c r="A21" s="12" t="s">
        <v>249</v>
      </c>
      <c r="B21" s="44" t="s">
        <v>111</v>
      </c>
      <c r="C21" s="5"/>
      <c r="D21" s="5"/>
      <c r="E21" s="5"/>
      <c r="F21" s="5"/>
      <c r="G21" s="5"/>
      <c r="H21" s="5"/>
    </row>
    <row r="22" spans="1:8" hidden="1" outlineLevel="1" x14ac:dyDescent="0.25">
      <c r="A22" s="12" t="s">
        <v>343</v>
      </c>
      <c r="B22" s="44" t="s">
        <v>100</v>
      </c>
      <c r="C22" s="5"/>
      <c r="D22" s="5"/>
      <c r="E22" s="5"/>
      <c r="F22" s="5"/>
      <c r="G22" s="5"/>
      <c r="H22" s="5"/>
    </row>
    <row r="23" spans="1:8" hidden="1" outlineLevel="1" x14ac:dyDescent="0.25">
      <c r="A23" s="12" t="s">
        <v>344</v>
      </c>
      <c r="B23" s="44" t="s">
        <v>112</v>
      </c>
      <c r="C23" s="5"/>
      <c r="D23" s="5"/>
      <c r="E23" s="5"/>
      <c r="F23" s="5"/>
      <c r="G23" s="5"/>
      <c r="H23" s="5"/>
    </row>
    <row r="24" spans="1:8" collapsed="1" x14ac:dyDescent="0.25">
      <c r="A24" s="10" t="s">
        <v>217</v>
      </c>
      <c r="B24" s="48" t="s">
        <v>34</v>
      </c>
      <c r="C24" s="49"/>
      <c r="D24" s="49"/>
      <c r="E24" s="49"/>
      <c r="F24" s="49"/>
      <c r="G24" s="49"/>
      <c r="H24" s="49"/>
    </row>
    <row r="25" spans="1:8" x14ac:dyDescent="0.25">
      <c r="A25" s="12" t="s">
        <v>251</v>
      </c>
      <c r="B25" s="44" t="s">
        <v>35</v>
      </c>
      <c r="C25" s="5"/>
      <c r="D25" s="5"/>
      <c r="E25" s="5"/>
      <c r="F25" s="5"/>
      <c r="G25" s="5"/>
      <c r="H25" s="52"/>
    </row>
    <row r="26" spans="1:8" x14ac:dyDescent="0.25">
      <c r="A26" s="12" t="s">
        <v>252</v>
      </c>
      <c r="B26" s="44" t="s">
        <v>113</v>
      </c>
      <c r="C26" s="5"/>
      <c r="D26" s="5"/>
      <c r="E26" s="5"/>
      <c r="F26" s="5"/>
      <c r="G26" s="5"/>
      <c r="H26" s="52"/>
    </row>
    <row r="27" spans="1:8" x14ac:dyDescent="0.25">
      <c r="A27" s="12" t="s">
        <v>253</v>
      </c>
      <c r="B27" s="44" t="s">
        <v>36</v>
      </c>
      <c r="C27" s="5"/>
      <c r="D27" s="5"/>
      <c r="E27" s="5"/>
      <c r="F27" s="5"/>
      <c r="G27" s="5"/>
      <c r="H27" s="52"/>
    </row>
    <row r="28" spans="1:8" x14ac:dyDescent="0.25">
      <c r="A28" s="12" t="s">
        <v>254</v>
      </c>
      <c r="B28" s="44" t="s">
        <v>114</v>
      </c>
      <c r="C28" s="5"/>
      <c r="D28" s="5"/>
      <c r="E28" s="5"/>
      <c r="F28" s="5"/>
      <c r="G28" s="5"/>
      <c r="H28" s="52"/>
    </row>
    <row r="29" spans="1:8" x14ac:dyDescent="0.25">
      <c r="A29" s="10" t="s">
        <v>218</v>
      </c>
      <c r="B29" s="48" t="s">
        <v>37</v>
      </c>
      <c r="C29" s="49"/>
      <c r="D29" s="49"/>
      <c r="E29" s="49"/>
      <c r="F29" s="49"/>
      <c r="G29" s="49"/>
      <c r="H29" s="49"/>
    </row>
    <row r="30" spans="1:8" x14ac:dyDescent="0.25">
      <c r="A30" s="12" t="s">
        <v>256</v>
      </c>
      <c r="B30" s="44" t="s">
        <v>35</v>
      </c>
      <c r="C30" s="5"/>
      <c r="D30" s="5"/>
      <c r="E30" s="5"/>
      <c r="F30" s="5"/>
      <c r="G30" s="52"/>
      <c r="H30" s="52"/>
    </row>
    <row r="31" spans="1:8" x14ac:dyDescent="0.25">
      <c r="A31" s="12" t="s">
        <v>257</v>
      </c>
      <c r="B31" s="44" t="s">
        <v>92</v>
      </c>
      <c r="C31" s="5"/>
      <c r="D31" s="5"/>
      <c r="E31" s="5"/>
      <c r="F31" s="5"/>
      <c r="G31" s="52"/>
      <c r="H31" s="52"/>
    </row>
    <row r="32" spans="1:8" ht="30" x14ac:dyDescent="0.25">
      <c r="A32" s="12" t="s">
        <v>477</v>
      </c>
      <c r="B32" s="44" t="s">
        <v>115</v>
      </c>
      <c r="C32" s="5"/>
      <c r="D32" s="5"/>
      <c r="E32" s="5"/>
      <c r="F32" s="5"/>
      <c r="G32" s="52"/>
      <c r="H32" s="52"/>
    </row>
    <row r="33" spans="1:8" ht="30" x14ac:dyDescent="0.25">
      <c r="A33" s="12" t="s">
        <v>258</v>
      </c>
      <c r="B33" s="44" t="s">
        <v>116</v>
      </c>
      <c r="C33" s="5"/>
      <c r="D33" s="5"/>
      <c r="E33" s="5"/>
      <c r="F33" s="5"/>
      <c r="G33" s="52"/>
      <c r="H33" s="52"/>
    </row>
    <row r="34" spans="1:8" x14ac:dyDescent="0.25">
      <c r="A34" s="10" t="s">
        <v>2</v>
      </c>
      <c r="B34" s="57" t="s">
        <v>117</v>
      </c>
      <c r="C34" s="49"/>
      <c r="D34" s="49"/>
      <c r="E34" s="49"/>
      <c r="F34" s="49"/>
      <c r="G34" s="49"/>
      <c r="H34" s="49"/>
    </row>
    <row r="35" spans="1:8" x14ac:dyDescent="0.25">
      <c r="A35" s="10" t="s">
        <v>280</v>
      </c>
      <c r="B35" s="57" t="s">
        <v>165</v>
      </c>
      <c r="C35" s="49"/>
      <c r="D35" s="49"/>
      <c r="E35" s="49"/>
      <c r="F35" s="49"/>
      <c r="G35" s="49"/>
      <c r="H35" s="49"/>
    </row>
    <row r="36" spans="1:8" x14ac:dyDescent="0.25">
      <c r="A36" s="12" t="s">
        <v>346</v>
      </c>
      <c r="B36" s="45" t="s">
        <v>124</v>
      </c>
      <c r="C36" s="52"/>
      <c r="D36" s="52"/>
      <c r="E36" s="52"/>
      <c r="F36" s="52"/>
      <c r="G36" s="52"/>
      <c r="H36" s="5"/>
    </row>
    <row r="37" spans="1:8" ht="30" x14ac:dyDescent="0.25">
      <c r="A37" s="12" t="s">
        <v>347</v>
      </c>
      <c r="B37" s="45" t="s">
        <v>162</v>
      </c>
      <c r="C37" s="5"/>
      <c r="D37" s="5"/>
      <c r="E37" s="5"/>
      <c r="F37" s="5"/>
      <c r="G37" s="5"/>
      <c r="H37" s="5"/>
    </row>
    <row r="38" spans="1:8" ht="45" x14ac:dyDescent="0.25">
      <c r="A38" s="56" t="s">
        <v>452</v>
      </c>
      <c r="B38" s="45" t="s">
        <v>201</v>
      </c>
      <c r="C38" s="5"/>
      <c r="D38" s="5"/>
      <c r="E38" s="5"/>
      <c r="F38" s="5"/>
      <c r="G38" s="5"/>
      <c r="H38" s="5"/>
    </row>
    <row r="39" spans="1:8" x14ac:dyDescent="0.25">
      <c r="A39" s="12" t="s">
        <v>456</v>
      </c>
      <c r="B39" s="45" t="s">
        <v>125</v>
      </c>
      <c r="C39" s="5"/>
      <c r="D39" s="5"/>
      <c r="E39" s="5"/>
      <c r="F39" s="5"/>
      <c r="G39" s="5"/>
      <c r="H39" s="5"/>
    </row>
    <row r="40" spans="1:8" x14ac:dyDescent="0.25">
      <c r="A40" s="10" t="s">
        <v>281</v>
      </c>
      <c r="B40" s="57" t="s">
        <v>167</v>
      </c>
      <c r="C40" s="49"/>
      <c r="D40" s="49"/>
      <c r="E40" s="49"/>
      <c r="F40" s="49"/>
      <c r="G40" s="49"/>
      <c r="H40" s="49"/>
    </row>
    <row r="41" spans="1:8" ht="30" x14ac:dyDescent="0.25">
      <c r="A41" s="12" t="s">
        <v>348</v>
      </c>
      <c r="B41" s="45" t="s">
        <v>164</v>
      </c>
      <c r="C41" s="52"/>
      <c r="D41" s="52"/>
      <c r="E41" s="52"/>
      <c r="F41" s="52"/>
      <c r="G41" s="52"/>
      <c r="H41" s="5"/>
    </row>
    <row r="42" spans="1:8" ht="45" x14ac:dyDescent="0.25">
      <c r="A42" s="12" t="s">
        <v>349</v>
      </c>
      <c r="B42" s="45" t="s">
        <v>163</v>
      </c>
      <c r="C42" s="52"/>
      <c r="D42" s="52"/>
      <c r="E42" s="52"/>
      <c r="F42" s="52"/>
      <c r="G42" s="52"/>
      <c r="H42" s="5"/>
    </row>
    <row r="43" spans="1:8" ht="30" x14ac:dyDescent="0.25">
      <c r="A43" s="12" t="s">
        <v>350</v>
      </c>
      <c r="B43" s="45" t="s">
        <v>123</v>
      </c>
      <c r="C43" s="52"/>
      <c r="D43" s="52"/>
      <c r="E43" s="52"/>
      <c r="F43" s="52"/>
      <c r="G43" s="52"/>
      <c r="H43" s="5"/>
    </row>
    <row r="44" spans="1:8" x14ac:dyDescent="0.25">
      <c r="A44" s="10" t="s">
        <v>282</v>
      </c>
      <c r="B44" s="57" t="s">
        <v>166</v>
      </c>
      <c r="C44" s="49"/>
      <c r="D44" s="49"/>
      <c r="E44" s="49"/>
      <c r="F44" s="49"/>
      <c r="G44" s="49"/>
      <c r="H44" s="49"/>
    </row>
    <row r="45" spans="1:8" ht="30" x14ac:dyDescent="0.25">
      <c r="A45" s="12" t="s">
        <v>352</v>
      </c>
      <c r="B45" s="45" t="s">
        <v>190</v>
      </c>
      <c r="C45" s="5"/>
      <c r="D45" s="5"/>
      <c r="E45" s="5"/>
      <c r="F45" s="5"/>
      <c r="G45" s="5"/>
      <c r="H45" s="5"/>
    </row>
    <row r="46" spans="1:8" x14ac:dyDescent="0.25">
      <c r="A46" s="58" t="s">
        <v>2</v>
      </c>
      <c r="B46" s="58" t="s">
        <v>128</v>
      </c>
      <c r="C46" s="59"/>
      <c r="D46" s="59"/>
      <c r="E46" s="59"/>
      <c r="F46" s="59"/>
      <c r="G46" s="59"/>
      <c r="H46" s="59"/>
    </row>
    <row r="47" spans="1:8" x14ac:dyDescent="0.25">
      <c r="A47" s="60" t="s">
        <v>222</v>
      </c>
      <c r="B47" s="61" t="s">
        <v>5</v>
      </c>
      <c r="C47" s="62"/>
      <c r="D47" s="62"/>
      <c r="E47" s="62"/>
      <c r="F47" s="62"/>
      <c r="G47" s="62"/>
      <c r="H47" s="62"/>
    </row>
    <row r="48" spans="1:8" ht="37.9" customHeight="1" x14ac:dyDescent="0.25">
      <c r="A48" s="7" t="s">
        <v>292</v>
      </c>
      <c r="B48" s="63" t="s">
        <v>129</v>
      </c>
      <c r="C48" s="52"/>
      <c r="D48" s="52"/>
      <c r="E48" s="52"/>
      <c r="F48" s="52"/>
      <c r="G48" s="52"/>
      <c r="H48" s="52"/>
    </row>
    <row r="49" spans="1:8" ht="51" x14ac:dyDescent="0.25">
      <c r="A49" s="7" t="s">
        <v>293</v>
      </c>
      <c r="B49" s="63" t="s">
        <v>6</v>
      </c>
      <c r="C49" s="64"/>
      <c r="D49" s="65"/>
      <c r="E49" s="65"/>
      <c r="F49" s="64"/>
      <c r="G49" s="64"/>
      <c r="H49" s="64"/>
    </row>
    <row r="50" spans="1:8" ht="38.25" x14ac:dyDescent="0.25">
      <c r="A50" s="7" t="s">
        <v>294</v>
      </c>
      <c r="B50" s="63" t="s">
        <v>130</v>
      </c>
      <c r="C50" s="52"/>
      <c r="D50" s="52"/>
      <c r="E50" s="52"/>
      <c r="F50" s="52"/>
      <c r="G50" s="52"/>
      <c r="H50" s="52"/>
    </row>
    <row r="51" spans="1:8" ht="38.25" x14ac:dyDescent="0.25">
      <c r="A51" s="7" t="s">
        <v>295</v>
      </c>
      <c r="B51" s="63" t="s">
        <v>131</v>
      </c>
      <c r="C51" s="64"/>
      <c r="D51" s="64"/>
      <c r="E51" s="64"/>
      <c r="F51" s="64"/>
      <c r="G51" s="64"/>
      <c r="H51" s="64"/>
    </row>
    <row r="52" spans="1:8" ht="51" x14ac:dyDescent="0.25">
      <c r="A52" s="7" t="s">
        <v>332</v>
      </c>
      <c r="B52" s="8" t="s">
        <v>168</v>
      </c>
      <c r="C52" s="65"/>
      <c r="D52" s="65"/>
      <c r="E52" s="65"/>
      <c r="F52" s="65"/>
      <c r="G52" s="65"/>
      <c r="H52" s="65"/>
    </row>
    <row r="53" spans="1:8" ht="38.25" x14ac:dyDescent="0.25">
      <c r="A53" s="7" t="s">
        <v>333</v>
      </c>
      <c r="B53" s="8" t="s">
        <v>428</v>
      </c>
      <c r="C53" s="65"/>
      <c r="D53" s="64"/>
      <c r="E53" s="64"/>
      <c r="F53" s="64"/>
      <c r="G53" s="64"/>
      <c r="H53" s="64"/>
    </row>
    <row r="54" spans="1:8" ht="38.25" x14ac:dyDescent="0.25">
      <c r="A54" s="7" t="s">
        <v>360</v>
      </c>
      <c r="B54" s="63" t="s">
        <v>132</v>
      </c>
      <c r="C54" s="64"/>
      <c r="D54" s="64"/>
      <c r="E54" s="64"/>
      <c r="F54" s="64"/>
      <c r="G54" s="64"/>
      <c r="H54" s="64"/>
    </row>
    <row r="55" spans="1:8" ht="38.25" x14ac:dyDescent="0.25">
      <c r="A55" s="7" t="s">
        <v>361</v>
      </c>
      <c r="B55" s="63" t="s">
        <v>133</v>
      </c>
      <c r="C55" s="64"/>
      <c r="D55" s="64"/>
      <c r="E55" s="64"/>
      <c r="F55" s="64"/>
      <c r="G55" s="64"/>
      <c r="H55" s="64"/>
    </row>
    <row r="56" spans="1:8" ht="38.25" x14ac:dyDescent="0.25">
      <c r="A56" s="7" t="s">
        <v>362</v>
      </c>
      <c r="B56" s="63" t="s">
        <v>429</v>
      </c>
      <c r="C56" s="64"/>
      <c r="D56" s="64"/>
      <c r="E56" s="64"/>
      <c r="F56" s="64"/>
      <c r="G56" s="64"/>
      <c r="H56" s="64"/>
    </row>
    <row r="57" spans="1:8" ht="76.5" x14ac:dyDescent="0.25">
      <c r="A57" s="7" t="s">
        <v>363</v>
      </c>
      <c r="B57" s="63" t="s">
        <v>134</v>
      </c>
      <c r="C57" s="64"/>
      <c r="D57" s="64"/>
      <c r="E57" s="64"/>
      <c r="F57" s="64"/>
      <c r="G57" s="64"/>
      <c r="H57" s="64"/>
    </row>
    <row r="58" spans="1:8" ht="38.25" x14ac:dyDescent="0.25">
      <c r="A58" s="7" t="s">
        <v>364</v>
      </c>
      <c r="B58" s="8" t="s">
        <v>430</v>
      </c>
      <c r="C58" s="64"/>
      <c r="D58" s="64"/>
      <c r="E58" s="64"/>
      <c r="F58" s="64"/>
      <c r="G58" s="64"/>
      <c r="H58" s="64"/>
    </row>
    <row r="59" spans="1:8" x14ac:dyDescent="0.25">
      <c r="A59" s="14" t="s">
        <v>224</v>
      </c>
      <c r="B59" s="15" t="s">
        <v>149</v>
      </c>
      <c r="C59" s="49"/>
      <c r="D59" s="49"/>
      <c r="E59" s="49"/>
      <c r="F59" s="49"/>
      <c r="G59" s="49"/>
      <c r="H59" s="49"/>
    </row>
    <row r="60" spans="1:8" ht="25.5" x14ac:dyDescent="0.25">
      <c r="A60" s="7" t="s">
        <v>296</v>
      </c>
      <c r="B60" s="8" t="s">
        <v>478</v>
      </c>
      <c r="C60" s="5"/>
      <c r="D60" s="5"/>
      <c r="E60" s="5"/>
      <c r="F60" s="5"/>
      <c r="G60" s="5"/>
      <c r="H60" s="5"/>
    </row>
    <row r="61" spans="1:8" ht="102" x14ac:dyDescent="0.25">
      <c r="A61" s="7" t="s">
        <v>297</v>
      </c>
      <c r="B61" s="8" t="s">
        <v>151</v>
      </c>
      <c r="C61" s="5"/>
      <c r="D61" s="5"/>
      <c r="E61" s="5"/>
      <c r="F61" s="5"/>
      <c r="G61" s="5"/>
      <c r="H61" s="5"/>
    </row>
    <row r="62" spans="1:8" ht="38.25" x14ac:dyDescent="0.25">
      <c r="A62" s="7" t="s">
        <v>334</v>
      </c>
      <c r="B62" s="8" t="s">
        <v>152</v>
      </c>
      <c r="C62" s="5"/>
      <c r="D62" s="5"/>
      <c r="E62" s="5"/>
      <c r="F62" s="5"/>
      <c r="G62" s="5"/>
      <c r="H62" s="5"/>
    </row>
    <row r="63" spans="1:8" x14ac:dyDescent="0.25">
      <c r="A63" s="14" t="s">
        <v>298</v>
      </c>
      <c r="B63" s="15" t="s">
        <v>17</v>
      </c>
      <c r="C63" s="49"/>
      <c r="D63" s="49"/>
      <c r="E63" s="49"/>
      <c r="F63" s="49"/>
      <c r="G63" s="49"/>
      <c r="H63" s="49"/>
    </row>
    <row r="64" spans="1:8" ht="25.5" x14ac:dyDescent="0.25">
      <c r="A64" s="7" t="s">
        <v>299</v>
      </c>
      <c r="B64" s="66" t="s">
        <v>158</v>
      </c>
      <c r="C64" s="5"/>
      <c r="D64" s="5"/>
      <c r="E64" s="5"/>
      <c r="F64" s="5"/>
      <c r="G64" s="5"/>
      <c r="H64" s="5"/>
    </row>
    <row r="65" spans="1:8" ht="63.75" x14ac:dyDescent="0.25">
      <c r="A65" s="7" t="s">
        <v>300</v>
      </c>
      <c r="B65" s="8" t="s">
        <v>159</v>
      </c>
      <c r="C65" s="52"/>
      <c r="D65" s="52"/>
      <c r="E65" s="52"/>
      <c r="F65" s="52"/>
      <c r="G65" s="52"/>
      <c r="H65" s="52"/>
    </row>
    <row r="66" spans="1:8" ht="38.25" x14ac:dyDescent="0.25">
      <c r="A66" s="7" t="s">
        <v>301</v>
      </c>
      <c r="B66" s="8" t="s">
        <v>160</v>
      </c>
      <c r="C66" s="5"/>
      <c r="D66" s="5"/>
      <c r="E66" s="5"/>
      <c r="F66" s="5"/>
      <c r="G66" s="5"/>
      <c r="H66" s="5"/>
    </row>
    <row r="67" spans="1:8" x14ac:dyDescent="0.25">
      <c r="A67" s="121"/>
      <c r="B67" s="122" t="s">
        <v>449</v>
      </c>
      <c r="C67" s="123"/>
      <c r="D67" s="123"/>
      <c r="E67" s="123"/>
      <c r="F67" s="123"/>
      <c r="G67" s="123"/>
      <c r="H67" s="123"/>
    </row>
    <row r="68" spans="1:8" ht="25.5" x14ac:dyDescent="0.25">
      <c r="A68" s="7" t="s">
        <v>302</v>
      </c>
      <c r="B68" s="8" t="s">
        <v>437</v>
      </c>
      <c r="C68" s="5"/>
      <c r="D68" s="5"/>
      <c r="E68" s="5"/>
      <c r="F68" s="5"/>
      <c r="G68" s="5"/>
      <c r="H68" s="5"/>
    </row>
    <row r="69" spans="1:8" x14ac:dyDescent="0.25">
      <c r="A69" s="7" t="s">
        <v>339</v>
      </c>
      <c r="B69" s="8" t="s">
        <v>476</v>
      </c>
      <c r="C69" s="5"/>
      <c r="D69" s="5"/>
      <c r="E69" s="5"/>
      <c r="F69" s="5"/>
      <c r="G69" s="5"/>
      <c r="H69" s="5"/>
    </row>
    <row r="70" spans="1:8" x14ac:dyDescent="0.25">
      <c r="A70" s="7" t="s">
        <v>340</v>
      </c>
      <c r="B70" s="8" t="s">
        <v>443</v>
      </c>
      <c r="C70" s="5"/>
      <c r="D70" s="5"/>
      <c r="E70" s="5"/>
      <c r="F70" s="5"/>
      <c r="G70" s="5"/>
      <c r="H70" s="5"/>
    </row>
    <row r="71" spans="1:8" ht="25.5" x14ac:dyDescent="0.25">
      <c r="A71" s="7" t="s">
        <v>368</v>
      </c>
      <c r="B71" s="8" t="s">
        <v>439</v>
      </c>
      <c r="C71" s="5"/>
      <c r="D71" s="5"/>
      <c r="E71" s="5"/>
      <c r="F71" s="5"/>
      <c r="G71" s="5"/>
      <c r="H71" s="5"/>
    </row>
    <row r="72" spans="1:8" x14ac:dyDescent="0.25">
      <c r="A72" s="121"/>
      <c r="B72" s="122" t="s">
        <v>448</v>
      </c>
      <c r="C72" s="123"/>
      <c r="D72" s="123"/>
      <c r="E72" s="123"/>
      <c r="F72" s="123"/>
      <c r="G72" s="123"/>
      <c r="H72" s="123"/>
    </row>
    <row r="73" spans="1:8" ht="25.5" x14ac:dyDescent="0.25">
      <c r="A73" s="7" t="s">
        <v>369</v>
      </c>
      <c r="B73" s="8" t="s">
        <v>444</v>
      </c>
      <c r="C73" s="5"/>
      <c r="D73" s="5"/>
      <c r="E73" s="5"/>
      <c r="F73" s="5"/>
      <c r="G73" s="5"/>
      <c r="H73" s="5"/>
    </row>
    <row r="74" spans="1:8" x14ac:dyDescent="0.25">
      <c r="A74" s="14"/>
      <c r="B74" s="15" t="s">
        <v>472</v>
      </c>
      <c r="C74" s="49"/>
      <c r="D74" s="49"/>
      <c r="E74" s="49"/>
      <c r="F74" s="49"/>
      <c r="G74" s="49"/>
      <c r="H74" s="49"/>
    </row>
    <row r="75" spans="1:8" ht="38.25" x14ac:dyDescent="0.25">
      <c r="A75" s="7" t="s">
        <v>370</v>
      </c>
      <c r="B75" s="66" t="s">
        <v>161</v>
      </c>
      <c r="C75" s="5"/>
      <c r="D75" s="5"/>
      <c r="E75" s="5"/>
      <c r="F75" s="5"/>
      <c r="G75" s="5"/>
      <c r="H75" s="5"/>
    </row>
  </sheetData>
  <pageMargins left="0.7" right="0.7" top="0.75" bottom="0.75" header="0.3" footer="0.3"/>
  <pageSetup scale="80" fitToHeight="0" orientation="portrait" r:id="rId1"/>
  <headerFooter>
    <oddFooter>&amp;CPage &amp;P of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95633-7EA2-49A7-81C9-3B38CC620667}">
  <sheetPr>
    <pageSetUpPr fitToPage="1"/>
  </sheetPr>
  <dimension ref="A1:H81"/>
  <sheetViews>
    <sheetView zoomScaleNormal="100" workbookViewId="0">
      <selection activeCell="B43" sqref="B43"/>
    </sheetView>
  </sheetViews>
  <sheetFormatPr defaultColWidth="8.85546875" defaultRowHeight="15" outlineLevelRow="3"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217</v>
      </c>
      <c r="B7" s="48" t="s">
        <v>30</v>
      </c>
      <c r="C7" s="50"/>
      <c r="D7" s="50"/>
      <c r="E7" s="50"/>
      <c r="F7" s="50"/>
      <c r="G7" s="50"/>
      <c r="H7" s="50"/>
    </row>
    <row r="8" spans="1:8" ht="30" x14ac:dyDescent="0.25">
      <c r="A8" s="51" t="s">
        <v>251</v>
      </c>
      <c r="B8" s="44" t="s">
        <v>103</v>
      </c>
      <c r="C8" s="52"/>
      <c r="D8" s="52"/>
      <c r="E8" s="52"/>
      <c r="F8" s="52"/>
      <c r="G8" s="52"/>
      <c r="H8" s="52"/>
    </row>
    <row r="9" spans="1:8" x14ac:dyDescent="0.25">
      <c r="A9" s="12" t="s">
        <v>252</v>
      </c>
      <c r="B9" s="44" t="s">
        <v>104</v>
      </c>
      <c r="C9" s="5"/>
      <c r="D9" s="5"/>
      <c r="E9" s="5"/>
      <c r="F9" s="5"/>
      <c r="G9" s="5"/>
      <c r="H9" s="5"/>
    </row>
    <row r="10" spans="1:8" x14ac:dyDescent="0.25">
      <c r="A10" s="53" t="s">
        <v>105</v>
      </c>
      <c r="B10" s="54"/>
      <c r="C10" s="55"/>
      <c r="D10" s="55"/>
      <c r="E10" s="55"/>
      <c r="F10" s="55"/>
      <c r="G10" s="55"/>
      <c r="H10" s="55"/>
    </row>
    <row r="11" spans="1:8" hidden="1" outlineLevel="1" x14ac:dyDescent="0.25">
      <c r="A11" s="12" t="s">
        <v>253</v>
      </c>
      <c r="B11" s="44" t="s">
        <v>99</v>
      </c>
      <c r="C11" s="5"/>
      <c r="D11" s="5"/>
      <c r="E11" s="5"/>
      <c r="F11" s="5"/>
      <c r="G11" s="5"/>
      <c r="H11" s="5"/>
    </row>
    <row r="12" spans="1:8" hidden="1" outlineLevel="1" x14ac:dyDescent="0.25">
      <c r="A12" s="12" t="s">
        <v>254</v>
      </c>
      <c r="B12" s="12" t="s">
        <v>94</v>
      </c>
      <c r="C12" s="5"/>
      <c r="D12" s="5"/>
      <c r="E12" s="5"/>
      <c r="F12" s="5"/>
      <c r="G12" s="5"/>
      <c r="H12" s="5"/>
    </row>
    <row r="13" spans="1:8" hidden="1" outlineLevel="1" x14ac:dyDescent="0.25">
      <c r="A13" s="12" t="s">
        <v>255</v>
      </c>
      <c r="B13" s="44" t="s">
        <v>414</v>
      </c>
      <c r="C13" s="5"/>
      <c r="D13" s="5"/>
      <c r="E13" s="5"/>
      <c r="F13" s="5"/>
      <c r="G13" s="5"/>
      <c r="H13" s="5"/>
    </row>
    <row r="14" spans="1:8" ht="30" hidden="1" outlineLevel="1" x14ac:dyDescent="0.25">
      <c r="A14" s="12" t="s">
        <v>273</v>
      </c>
      <c r="B14" s="44" t="s">
        <v>106</v>
      </c>
      <c r="C14" s="5"/>
      <c r="D14" s="5"/>
      <c r="E14" s="5"/>
      <c r="F14" s="5"/>
      <c r="G14" s="5"/>
      <c r="H14" s="5"/>
    </row>
    <row r="15" spans="1:8" ht="75" hidden="1" outlineLevel="1" x14ac:dyDescent="0.25">
      <c r="A15" s="51" t="s">
        <v>274</v>
      </c>
      <c r="B15" s="44" t="s">
        <v>107</v>
      </c>
      <c r="C15" s="5"/>
      <c r="D15" s="5"/>
      <c r="E15" s="5"/>
      <c r="F15" s="5"/>
      <c r="G15" s="5"/>
      <c r="H15" s="5"/>
    </row>
    <row r="16" spans="1:8" collapsed="1" x14ac:dyDescent="0.25">
      <c r="A16" s="107" t="s">
        <v>205</v>
      </c>
      <c r="B16" s="108"/>
      <c r="C16" s="109"/>
      <c r="D16" s="109"/>
      <c r="E16" s="109"/>
      <c r="F16" s="109"/>
      <c r="G16" s="109"/>
      <c r="H16" s="109"/>
    </row>
    <row r="17" spans="1:8" hidden="1" outlineLevel="1" x14ac:dyDescent="0.25">
      <c r="A17" s="10" t="str">
        <f>_xlfn.CONCAT("2- ", A7)</f>
        <v>2- C3</v>
      </c>
      <c r="B17" s="48" t="s">
        <v>314</v>
      </c>
      <c r="C17" s="50"/>
      <c r="D17" s="50"/>
      <c r="E17" s="50"/>
      <c r="F17" s="50"/>
      <c r="G17" s="50"/>
      <c r="H17" s="50"/>
    </row>
    <row r="18" spans="1:8" ht="30" hidden="1" outlineLevel="2" x14ac:dyDescent="0.25">
      <c r="A18" s="11" t="str">
        <f t="shared" ref="A18:A19" si="0">_xlfn.CONCAT("2- ", A8)</f>
        <v>2- C3.1</v>
      </c>
      <c r="B18" s="44" t="s">
        <v>103</v>
      </c>
      <c r="C18" s="52"/>
      <c r="D18" s="52"/>
      <c r="E18" s="52"/>
      <c r="F18" s="52"/>
      <c r="G18" s="52"/>
      <c r="H18" s="52"/>
    </row>
    <row r="19" spans="1:8" hidden="1" outlineLevel="2" x14ac:dyDescent="0.25">
      <c r="A19" s="11" t="str">
        <f t="shared" si="0"/>
        <v>2- C3.2</v>
      </c>
      <c r="B19" s="44" t="s">
        <v>104</v>
      </c>
      <c r="C19" s="5"/>
      <c r="D19" s="5"/>
      <c r="E19" s="5"/>
      <c r="F19" s="5"/>
      <c r="G19" s="5"/>
      <c r="H19" s="5"/>
    </row>
    <row r="20" spans="1:8" hidden="1" outlineLevel="2" x14ac:dyDescent="0.25">
      <c r="A20" s="53" t="s">
        <v>105</v>
      </c>
      <c r="B20" s="54"/>
      <c r="C20" s="55"/>
      <c r="D20" s="55"/>
      <c r="E20" s="55"/>
      <c r="F20" s="55"/>
      <c r="G20" s="55"/>
      <c r="H20" s="55"/>
    </row>
    <row r="21" spans="1:8" hidden="1" outlineLevel="3" x14ac:dyDescent="0.25">
      <c r="A21" s="11" t="str">
        <f t="shared" ref="A21:A25" si="1">_xlfn.CONCAT("2- ", A11)</f>
        <v>2- C3.3</v>
      </c>
      <c r="B21" s="44" t="s">
        <v>99</v>
      </c>
      <c r="C21" s="5"/>
      <c r="D21" s="5"/>
      <c r="E21" s="5"/>
      <c r="F21" s="5"/>
      <c r="G21" s="5"/>
      <c r="H21" s="5"/>
    </row>
    <row r="22" spans="1:8" hidden="1" outlineLevel="3" x14ac:dyDescent="0.25">
      <c r="A22" s="11" t="str">
        <f t="shared" si="1"/>
        <v>2- C3.4</v>
      </c>
      <c r="B22" s="12" t="s">
        <v>94</v>
      </c>
      <c r="C22" s="5"/>
      <c r="D22" s="5"/>
      <c r="E22" s="5"/>
      <c r="F22" s="5"/>
      <c r="G22" s="5"/>
      <c r="H22" s="5"/>
    </row>
    <row r="23" spans="1:8" hidden="1" outlineLevel="3" x14ac:dyDescent="0.25">
      <c r="A23" s="11" t="str">
        <f t="shared" si="1"/>
        <v>2- C3.5</v>
      </c>
      <c r="B23" s="44" t="s">
        <v>414</v>
      </c>
      <c r="C23" s="5"/>
      <c r="D23" s="5"/>
      <c r="E23" s="5"/>
      <c r="F23" s="5"/>
      <c r="G23" s="5"/>
      <c r="H23" s="5"/>
    </row>
    <row r="24" spans="1:8" ht="30" hidden="1" outlineLevel="3" x14ac:dyDescent="0.25">
      <c r="A24" s="11" t="str">
        <f t="shared" si="1"/>
        <v>2- C3.6</v>
      </c>
      <c r="B24" s="44" t="s">
        <v>106</v>
      </c>
      <c r="C24" s="5"/>
      <c r="D24" s="5"/>
      <c r="E24" s="5"/>
      <c r="F24" s="5"/>
      <c r="G24" s="5"/>
      <c r="H24" s="5"/>
    </row>
    <row r="25" spans="1:8" ht="75" hidden="1" outlineLevel="3" x14ac:dyDescent="0.25">
      <c r="A25" s="11" t="str">
        <f t="shared" si="1"/>
        <v>2- C3.7</v>
      </c>
      <c r="B25" s="44" t="s">
        <v>107</v>
      </c>
      <c r="C25" s="5"/>
      <c r="D25" s="5"/>
      <c r="E25" s="5"/>
      <c r="F25" s="5"/>
      <c r="G25" s="5"/>
      <c r="H25" s="5"/>
    </row>
    <row r="26" spans="1:8" hidden="1" outlineLevel="2" collapsed="1" x14ac:dyDescent="0.25">
      <c r="A26" s="111"/>
      <c r="B26" s="44"/>
      <c r="C26" s="52"/>
      <c r="D26" s="52"/>
      <c r="E26" s="52"/>
      <c r="F26" s="52"/>
      <c r="G26" s="52"/>
      <c r="H26" s="52"/>
    </row>
    <row r="27" spans="1:8" hidden="1" outlineLevel="1" collapsed="1" x14ac:dyDescent="0.25">
      <c r="A27" s="10" t="str">
        <f>_xlfn.CONCAT("3- ", A7)</f>
        <v>3- C3</v>
      </c>
      <c r="B27" s="48" t="s">
        <v>315</v>
      </c>
      <c r="C27" s="50"/>
      <c r="D27" s="50"/>
      <c r="E27" s="50"/>
      <c r="F27" s="50"/>
      <c r="G27" s="50"/>
      <c r="H27" s="50"/>
    </row>
    <row r="28" spans="1:8" ht="30" hidden="1" outlineLevel="2" x14ac:dyDescent="0.25">
      <c r="A28" s="11" t="str">
        <f t="shared" ref="A28:A29" si="2">_xlfn.CONCAT("3- ", A8)</f>
        <v>3- C3.1</v>
      </c>
      <c r="B28" s="44" t="s">
        <v>103</v>
      </c>
      <c r="C28" s="52"/>
      <c r="D28" s="52"/>
      <c r="E28" s="52"/>
      <c r="F28" s="52"/>
      <c r="G28" s="52"/>
      <c r="H28" s="52"/>
    </row>
    <row r="29" spans="1:8" hidden="1" outlineLevel="2" x14ac:dyDescent="0.25">
      <c r="A29" s="11" t="str">
        <f t="shared" si="2"/>
        <v>3- C3.2</v>
      </c>
      <c r="B29" s="44" t="s">
        <v>104</v>
      </c>
      <c r="C29" s="5"/>
      <c r="D29" s="5"/>
      <c r="E29" s="5"/>
      <c r="F29" s="5"/>
      <c r="G29" s="5"/>
      <c r="H29" s="5"/>
    </row>
    <row r="30" spans="1:8" hidden="1" outlineLevel="2" x14ac:dyDescent="0.25">
      <c r="A30" s="53" t="s">
        <v>105</v>
      </c>
      <c r="B30" s="54"/>
      <c r="C30" s="55"/>
      <c r="D30" s="55"/>
      <c r="E30" s="55"/>
      <c r="F30" s="55"/>
      <c r="G30" s="55"/>
      <c r="H30" s="55"/>
    </row>
    <row r="31" spans="1:8" hidden="1" outlineLevel="3" x14ac:dyDescent="0.25">
      <c r="A31" s="11" t="str">
        <f t="shared" ref="A31:A35" si="3">_xlfn.CONCAT("3- ", A11)</f>
        <v>3- C3.3</v>
      </c>
      <c r="B31" s="44" t="s">
        <v>99</v>
      </c>
      <c r="C31" s="5"/>
      <c r="D31" s="5"/>
      <c r="E31" s="5"/>
      <c r="F31" s="5"/>
      <c r="G31" s="5"/>
      <c r="H31" s="5"/>
    </row>
    <row r="32" spans="1:8" hidden="1" outlineLevel="3" x14ac:dyDescent="0.25">
      <c r="A32" s="11" t="str">
        <f t="shared" si="3"/>
        <v>3- C3.4</v>
      </c>
      <c r="B32" s="12" t="s">
        <v>94</v>
      </c>
      <c r="C32" s="5"/>
      <c r="D32" s="5"/>
      <c r="E32" s="5"/>
      <c r="F32" s="5"/>
      <c r="G32" s="5"/>
      <c r="H32" s="5"/>
    </row>
    <row r="33" spans="1:8" hidden="1" outlineLevel="3" x14ac:dyDescent="0.25">
      <c r="A33" s="11" t="str">
        <f t="shared" si="3"/>
        <v>3- C3.5</v>
      </c>
      <c r="B33" s="44" t="s">
        <v>414</v>
      </c>
      <c r="C33" s="5"/>
      <c r="D33" s="5"/>
      <c r="E33" s="5"/>
      <c r="F33" s="5"/>
      <c r="G33" s="5"/>
      <c r="H33" s="5"/>
    </row>
    <row r="34" spans="1:8" ht="30" hidden="1" outlineLevel="3" x14ac:dyDescent="0.25">
      <c r="A34" s="11" t="str">
        <f t="shared" si="3"/>
        <v>3- C3.6</v>
      </c>
      <c r="B34" s="44" t="s">
        <v>106</v>
      </c>
      <c r="C34" s="5"/>
      <c r="D34" s="5"/>
      <c r="E34" s="5"/>
      <c r="F34" s="5"/>
      <c r="G34" s="5"/>
      <c r="H34" s="5"/>
    </row>
    <row r="35" spans="1:8" ht="75" hidden="1" outlineLevel="3" x14ac:dyDescent="0.25">
      <c r="A35" s="11" t="str">
        <f t="shared" si="3"/>
        <v>3- C3.7</v>
      </c>
      <c r="B35" s="44" t="s">
        <v>107</v>
      </c>
      <c r="C35" s="5"/>
      <c r="D35" s="5"/>
      <c r="E35" s="5"/>
      <c r="F35" s="5"/>
      <c r="G35" s="5"/>
      <c r="H35" s="5"/>
    </row>
    <row r="36" spans="1:8" hidden="1" outlineLevel="2" collapsed="1" x14ac:dyDescent="0.25">
      <c r="A36" s="111"/>
      <c r="B36" s="44"/>
      <c r="C36" s="52"/>
      <c r="D36" s="52"/>
      <c r="E36" s="52"/>
      <c r="F36" s="52"/>
      <c r="G36" s="52"/>
      <c r="H36" s="52"/>
    </row>
    <row r="37" spans="1:8" hidden="1" outlineLevel="1" collapsed="1" x14ac:dyDescent="0.25">
      <c r="A37" s="51"/>
      <c r="B37" s="44"/>
      <c r="C37" s="5"/>
      <c r="D37" s="5"/>
      <c r="E37" s="5"/>
      <c r="F37" s="5"/>
      <c r="G37" s="5"/>
      <c r="H37" s="5"/>
    </row>
    <row r="38" spans="1:8" collapsed="1" x14ac:dyDescent="0.25">
      <c r="A38" s="10" t="s">
        <v>2</v>
      </c>
      <c r="B38" s="57" t="s">
        <v>117</v>
      </c>
      <c r="C38" s="49"/>
      <c r="D38" s="49"/>
      <c r="E38" s="49"/>
      <c r="F38" s="49"/>
      <c r="G38" s="49"/>
      <c r="H38" s="49"/>
    </row>
    <row r="39" spans="1:8" x14ac:dyDescent="0.25">
      <c r="A39" s="10" t="s">
        <v>118</v>
      </c>
      <c r="B39" s="57" t="s">
        <v>194</v>
      </c>
      <c r="C39" s="49"/>
      <c r="D39" s="49"/>
      <c r="E39" s="49"/>
      <c r="F39" s="49"/>
      <c r="G39" s="49"/>
      <c r="H39" s="49"/>
    </row>
    <row r="40" spans="1:8" ht="30" x14ac:dyDescent="0.25">
      <c r="A40" s="12" t="s">
        <v>346</v>
      </c>
      <c r="B40" s="45" t="s">
        <v>195</v>
      </c>
      <c r="C40" s="5"/>
      <c r="D40" s="5"/>
      <c r="E40" s="5"/>
      <c r="F40" s="5"/>
      <c r="G40" s="5"/>
      <c r="H40" s="52"/>
    </row>
    <row r="41" spans="1:8" x14ac:dyDescent="0.25">
      <c r="A41" s="10" t="s">
        <v>121</v>
      </c>
      <c r="B41" s="57" t="s">
        <v>193</v>
      </c>
      <c r="C41" s="49"/>
      <c r="D41" s="49"/>
      <c r="E41" s="49"/>
      <c r="F41" s="49"/>
      <c r="G41" s="49"/>
      <c r="H41" s="49"/>
    </row>
    <row r="42" spans="1:8" x14ac:dyDescent="0.25">
      <c r="A42" s="12" t="s">
        <v>348</v>
      </c>
      <c r="B42" s="45" t="s">
        <v>485</v>
      </c>
      <c r="C42" s="52"/>
      <c r="D42" s="52"/>
      <c r="E42" s="52"/>
      <c r="F42" s="52"/>
      <c r="G42" s="52"/>
      <c r="H42" s="52"/>
    </row>
    <row r="43" spans="1:8" ht="30" x14ac:dyDescent="0.25">
      <c r="A43" s="12" t="s">
        <v>349</v>
      </c>
      <c r="B43" s="45" t="s">
        <v>479</v>
      </c>
      <c r="C43" s="5"/>
      <c r="D43" s="52"/>
      <c r="E43" s="5"/>
      <c r="F43" s="52"/>
      <c r="G43" s="52"/>
      <c r="H43" s="52"/>
    </row>
    <row r="44" spans="1:8" x14ac:dyDescent="0.25">
      <c r="A44" s="58" t="s">
        <v>2</v>
      </c>
      <c r="B44" s="58" t="s">
        <v>128</v>
      </c>
      <c r="C44" s="59"/>
      <c r="D44" s="59"/>
      <c r="E44" s="59"/>
      <c r="F44" s="59"/>
      <c r="G44" s="59"/>
      <c r="H44" s="59"/>
    </row>
    <row r="45" spans="1:8" x14ac:dyDescent="0.25">
      <c r="A45" s="60" t="s">
        <v>222</v>
      </c>
      <c r="B45" s="61" t="s">
        <v>5</v>
      </c>
      <c r="C45" s="62"/>
      <c r="D45" s="62"/>
      <c r="E45" s="62"/>
      <c r="F45" s="62"/>
      <c r="G45" s="62"/>
      <c r="H45" s="62"/>
    </row>
    <row r="46" spans="1:8" ht="37.9" customHeight="1" x14ac:dyDescent="0.25">
      <c r="A46" s="7" t="s">
        <v>292</v>
      </c>
      <c r="B46" s="63" t="s">
        <v>129</v>
      </c>
      <c r="C46" s="52"/>
      <c r="D46" s="52"/>
      <c r="E46" s="52"/>
      <c r="F46" s="52"/>
      <c r="G46" s="52"/>
      <c r="H46" s="52"/>
    </row>
    <row r="47" spans="1:8" ht="51" x14ac:dyDescent="0.25">
      <c r="A47" s="7" t="s">
        <v>293</v>
      </c>
      <c r="B47" s="63" t="s">
        <v>6</v>
      </c>
      <c r="C47" s="64"/>
      <c r="D47" s="65"/>
      <c r="E47" s="65"/>
      <c r="F47" s="64"/>
      <c r="G47" s="64"/>
      <c r="H47" s="64"/>
    </row>
    <row r="48" spans="1:8" ht="38.25" x14ac:dyDescent="0.25">
      <c r="A48" s="7" t="s">
        <v>294</v>
      </c>
      <c r="B48" s="63" t="s">
        <v>130</v>
      </c>
      <c r="C48" s="52"/>
      <c r="D48" s="52"/>
      <c r="E48" s="52"/>
      <c r="F48" s="52"/>
      <c r="G48" s="52"/>
      <c r="H48" s="52"/>
    </row>
    <row r="49" spans="1:8" ht="38.25" x14ac:dyDescent="0.25">
      <c r="A49" s="7" t="s">
        <v>295</v>
      </c>
      <c r="B49" s="63" t="s">
        <v>131</v>
      </c>
      <c r="C49" s="64"/>
      <c r="D49" s="64"/>
      <c r="E49" s="64"/>
      <c r="F49" s="64"/>
      <c r="G49" s="64"/>
      <c r="H49" s="64"/>
    </row>
    <row r="50" spans="1:8" ht="51" x14ac:dyDescent="0.25">
      <c r="A50" s="7" t="s">
        <v>332</v>
      </c>
      <c r="B50" s="8" t="s">
        <v>168</v>
      </c>
      <c r="C50" s="65"/>
      <c r="D50" s="65"/>
      <c r="E50" s="65"/>
      <c r="F50" s="65"/>
      <c r="G50" s="65"/>
      <c r="H50" s="65"/>
    </row>
    <row r="51" spans="1:8" ht="38.25" x14ac:dyDescent="0.25">
      <c r="A51" s="7" t="s">
        <v>333</v>
      </c>
      <c r="B51" s="8" t="s">
        <v>428</v>
      </c>
      <c r="C51" s="65"/>
      <c r="D51" s="64"/>
      <c r="E51" s="64"/>
      <c r="F51" s="64"/>
      <c r="G51" s="64"/>
      <c r="H51" s="64"/>
    </row>
    <row r="52" spans="1:8" ht="38.25" x14ac:dyDescent="0.25">
      <c r="A52" s="7" t="s">
        <v>360</v>
      </c>
      <c r="B52" s="63" t="s">
        <v>132</v>
      </c>
      <c r="C52" s="64"/>
      <c r="D52" s="64"/>
      <c r="E52" s="64"/>
      <c r="F52" s="64"/>
      <c r="G52" s="64"/>
      <c r="H52" s="64"/>
    </row>
    <row r="53" spans="1:8" ht="38.25" x14ac:dyDescent="0.25">
      <c r="A53" s="7" t="s">
        <v>361</v>
      </c>
      <c r="B53" s="63" t="s">
        <v>133</v>
      </c>
      <c r="C53" s="64"/>
      <c r="D53" s="64"/>
      <c r="E53" s="64"/>
      <c r="F53" s="64"/>
      <c r="G53" s="64"/>
      <c r="H53" s="64"/>
    </row>
    <row r="54" spans="1:8" ht="38.25" x14ac:dyDescent="0.25">
      <c r="A54" s="7" t="s">
        <v>362</v>
      </c>
      <c r="B54" s="63" t="s">
        <v>429</v>
      </c>
      <c r="C54" s="64"/>
      <c r="D54" s="64"/>
      <c r="E54" s="64"/>
      <c r="F54" s="64"/>
      <c r="G54" s="64"/>
      <c r="H54" s="64"/>
    </row>
    <row r="55" spans="1:8" ht="76.5" x14ac:dyDescent="0.25">
      <c r="A55" s="7" t="s">
        <v>363</v>
      </c>
      <c r="B55" s="63" t="s">
        <v>134</v>
      </c>
      <c r="C55" s="64"/>
      <c r="D55" s="64"/>
      <c r="E55" s="64"/>
      <c r="F55" s="64"/>
      <c r="G55" s="64"/>
      <c r="H55" s="64"/>
    </row>
    <row r="56" spans="1:8" ht="38.25" x14ac:dyDescent="0.25">
      <c r="A56" s="7" t="s">
        <v>364</v>
      </c>
      <c r="B56" s="8" t="s">
        <v>430</v>
      </c>
      <c r="C56" s="64"/>
      <c r="D56" s="64"/>
      <c r="E56" s="64"/>
      <c r="F56" s="64"/>
      <c r="G56" s="64"/>
      <c r="H56" s="64"/>
    </row>
    <row r="57" spans="1:8" x14ac:dyDescent="0.25">
      <c r="A57" s="14" t="s">
        <v>224</v>
      </c>
      <c r="B57" s="15" t="s">
        <v>9</v>
      </c>
      <c r="C57" s="49"/>
      <c r="D57" s="49"/>
      <c r="E57" s="49"/>
      <c r="F57" s="49"/>
      <c r="G57" s="49"/>
      <c r="H57" s="49"/>
    </row>
    <row r="58" spans="1:8" ht="38.25" x14ac:dyDescent="0.25">
      <c r="A58" s="7" t="s">
        <v>296</v>
      </c>
      <c r="B58" s="8" t="s">
        <v>135</v>
      </c>
      <c r="C58" s="64"/>
      <c r="D58" s="64"/>
      <c r="E58" s="64"/>
      <c r="F58" s="64"/>
      <c r="G58" s="64"/>
      <c r="H58" s="64"/>
    </row>
    <row r="59" spans="1:8" ht="25.5" x14ac:dyDescent="0.25">
      <c r="A59" s="7" t="s">
        <v>297</v>
      </c>
      <c r="B59" s="8" t="s">
        <v>136</v>
      </c>
      <c r="C59" s="52"/>
      <c r="D59" s="52"/>
      <c r="E59" s="52"/>
      <c r="F59" s="52"/>
      <c r="G59" s="52"/>
      <c r="H59" s="52"/>
    </row>
    <row r="60" spans="1:8" ht="38.25" x14ac:dyDescent="0.25">
      <c r="A60" s="7" t="s">
        <v>334</v>
      </c>
      <c r="B60" s="8" t="s">
        <v>137</v>
      </c>
      <c r="C60" s="52"/>
      <c r="D60" s="52"/>
      <c r="E60" s="52"/>
      <c r="F60" s="52"/>
      <c r="G60" s="52"/>
      <c r="H60" s="52"/>
    </row>
    <row r="61" spans="1:8" ht="38.25" x14ac:dyDescent="0.25">
      <c r="A61" s="7" t="s">
        <v>335</v>
      </c>
      <c r="B61" s="8" t="s">
        <v>138</v>
      </c>
      <c r="C61" s="52"/>
      <c r="D61" s="52"/>
      <c r="E61" s="52"/>
      <c r="F61" s="52"/>
      <c r="G61" s="52"/>
      <c r="H61" s="52"/>
    </row>
    <row r="62" spans="1:8" ht="89.25" x14ac:dyDescent="0.25">
      <c r="A62" s="7" t="s">
        <v>336</v>
      </c>
      <c r="B62" s="8" t="s">
        <v>139</v>
      </c>
      <c r="C62" s="65"/>
      <c r="D62" s="65"/>
      <c r="E62" s="65"/>
      <c r="F62" s="65"/>
      <c r="G62" s="65"/>
      <c r="H62" s="65"/>
    </row>
    <row r="63" spans="1:8" ht="51" x14ac:dyDescent="0.25">
      <c r="A63" s="7" t="s">
        <v>337</v>
      </c>
      <c r="B63" s="8" t="s">
        <v>140</v>
      </c>
      <c r="C63" s="52"/>
      <c r="D63" s="52"/>
      <c r="E63" s="52"/>
      <c r="F63" s="52"/>
      <c r="G63" s="52"/>
      <c r="H63" s="52"/>
    </row>
    <row r="64" spans="1:8" ht="25.5" x14ac:dyDescent="0.25">
      <c r="A64" s="7" t="s">
        <v>365</v>
      </c>
      <c r="B64" s="8" t="s">
        <v>141</v>
      </c>
      <c r="C64" s="65"/>
      <c r="D64" s="65"/>
      <c r="E64" s="65"/>
      <c r="F64" s="65"/>
      <c r="G64" s="65"/>
      <c r="H64" s="65"/>
    </row>
    <row r="65" spans="1:8" ht="25.5" x14ac:dyDescent="0.25">
      <c r="A65" s="7" t="s">
        <v>366</v>
      </c>
      <c r="B65" s="8" t="s">
        <v>192</v>
      </c>
      <c r="C65" s="65"/>
      <c r="D65" s="65"/>
      <c r="E65" s="65"/>
      <c r="F65" s="65"/>
      <c r="G65" s="65"/>
      <c r="H65" s="65"/>
    </row>
    <row r="66" spans="1:8" x14ac:dyDescent="0.25">
      <c r="A66" s="14" t="s">
        <v>298</v>
      </c>
      <c r="B66" s="15" t="s">
        <v>10</v>
      </c>
      <c r="C66" s="49"/>
      <c r="D66" s="49"/>
      <c r="E66" s="49"/>
      <c r="F66" s="49"/>
      <c r="G66" s="49"/>
      <c r="H66" s="49"/>
    </row>
    <row r="67" spans="1:8" ht="114.75" x14ac:dyDescent="0.25">
      <c r="A67" s="7" t="s">
        <v>299</v>
      </c>
      <c r="B67" s="8" t="s">
        <v>143</v>
      </c>
      <c r="C67" s="65"/>
      <c r="D67" s="65"/>
      <c r="E67" s="65"/>
      <c r="F67" s="65"/>
      <c r="G67" s="65"/>
      <c r="H67" s="65"/>
    </row>
    <row r="68" spans="1:8" ht="51" x14ac:dyDescent="0.25">
      <c r="A68" s="7" t="s">
        <v>300</v>
      </c>
      <c r="B68" s="8" t="s">
        <v>480</v>
      </c>
      <c r="C68" s="64"/>
      <c r="D68" s="64"/>
      <c r="E68" s="64"/>
      <c r="F68" s="64"/>
      <c r="G68" s="64"/>
      <c r="H68" s="64"/>
    </row>
    <row r="69" spans="1:8" ht="25.5" x14ac:dyDescent="0.25">
      <c r="A69" s="7" t="s">
        <v>301</v>
      </c>
      <c r="B69" s="8" t="s">
        <v>145</v>
      </c>
      <c r="C69" s="65"/>
      <c r="D69" s="65"/>
      <c r="E69" s="65"/>
      <c r="F69" s="65"/>
      <c r="G69" s="65"/>
      <c r="H69" s="65"/>
    </row>
    <row r="70" spans="1:8" ht="51" x14ac:dyDescent="0.25">
      <c r="A70" s="7" t="s">
        <v>302</v>
      </c>
      <c r="B70" s="8" t="s">
        <v>147</v>
      </c>
      <c r="C70" s="64"/>
      <c r="D70" s="64"/>
      <c r="E70" s="64"/>
      <c r="F70" s="64"/>
      <c r="G70" s="64"/>
      <c r="H70" s="64"/>
    </row>
    <row r="71" spans="1:8" ht="51" x14ac:dyDescent="0.25">
      <c r="A71" s="7" t="s">
        <v>339</v>
      </c>
      <c r="B71" s="8" t="s">
        <v>148</v>
      </c>
      <c r="C71" s="65"/>
      <c r="D71" s="65"/>
      <c r="E71" s="65"/>
      <c r="F71" s="65"/>
      <c r="G71" s="65"/>
      <c r="H71" s="65"/>
    </row>
    <row r="72" spans="1:8" ht="77.25" thickBot="1" x14ac:dyDescent="0.3">
      <c r="A72" s="7" t="s">
        <v>340</v>
      </c>
      <c r="B72" s="119" t="s">
        <v>412</v>
      </c>
      <c r="C72" s="65"/>
      <c r="D72" s="65"/>
      <c r="E72" s="65"/>
      <c r="F72" s="65"/>
      <c r="G72" s="65"/>
      <c r="H72" s="65"/>
    </row>
    <row r="73" spans="1:8" x14ac:dyDescent="0.25">
      <c r="A73" s="14" t="s">
        <v>303</v>
      </c>
      <c r="B73" s="15" t="s">
        <v>17</v>
      </c>
      <c r="C73" s="49"/>
      <c r="D73" s="49"/>
      <c r="E73" s="49"/>
      <c r="F73" s="49"/>
      <c r="G73" s="49"/>
      <c r="H73" s="49"/>
    </row>
    <row r="74" spans="1:8" ht="25.5" x14ac:dyDescent="0.25">
      <c r="A74" s="7" t="s">
        <v>304</v>
      </c>
      <c r="B74" s="66" t="s">
        <v>158</v>
      </c>
      <c r="C74" s="5"/>
      <c r="D74" s="5"/>
      <c r="E74" s="5"/>
      <c r="F74" s="5"/>
      <c r="G74" s="5"/>
      <c r="H74" s="5"/>
    </row>
    <row r="75" spans="1:8" ht="63.75" x14ac:dyDescent="0.25">
      <c r="A75" s="7" t="s">
        <v>305</v>
      </c>
      <c r="B75" s="8" t="s">
        <v>159</v>
      </c>
      <c r="C75" s="52"/>
      <c r="D75" s="52"/>
      <c r="E75" s="52"/>
      <c r="F75" s="52"/>
      <c r="G75" s="52"/>
      <c r="H75" s="52"/>
    </row>
    <row r="76" spans="1:8" ht="38.25" x14ac:dyDescent="0.25">
      <c r="A76" s="7" t="s">
        <v>341</v>
      </c>
      <c r="B76" s="8" t="s">
        <v>160</v>
      </c>
      <c r="C76" s="5"/>
      <c r="D76" s="5"/>
      <c r="E76" s="5"/>
      <c r="F76" s="5"/>
      <c r="G76" s="5"/>
      <c r="H76" s="5"/>
    </row>
    <row r="77" spans="1:8" x14ac:dyDescent="0.25">
      <c r="A77" s="121"/>
      <c r="B77" s="122" t="s">
        <v>449</v>
      </c>
      <c r="C77" s="123"/>
      <c r="D77" s="123"/>
      <c r="E77" s="123"/>
      <c r="F77" s="123"/>
      <c r="G77" s="123"/>
      <c r="H77" s="123"/>
    </row>
    <row r="78" spans="1:8" x14ac:dyDescent="0.25">
      <c r="A78" s="7" t="s">
        <v>342</v>
      </c>
      <c r="B78" s="8" t="s">
        <v>481</v>
      </c>
      <c r="C78" s="5"/>
      <c r="D78" s="5"/>
      <c r="E78" s="5"/>
      <c r="F78" s="5"/>
      <c r="G78" s="5"/>
      <c r="H78" s="5"/>
    </row>
    <row r="79" spans="1:8" ht="38.25" x14ac:dyDescent="0.25">
      <c r="A79" s="7" t="s">
        <v>482</v>
      </c>
      <c r="B79" s="8" t="s">
        <v>441</v>
      </c>
      <c r="C79" s="5"/>
      <c r="D79" s="5"/>
      <c r="E79" s="5"/>
      <c r="F79" s="5"/>
      <c r="G79" s="5"/>
      <c r="H79" s="5"/>
    </row>
    <row r="80" spans="1:8" x14ac:dyDescent="0.25">
      <c r="A80" s="14"/>
      <c r="B80" s="15" t="s">
        <v>472</v>
      </c>
      <c r="C80" s="49"/>
      <c r="D80" s="49"/>
      <c r="E80" s="49"/>
      <c r="F80" s="49"/>
      <c r="G80" s="49"/>
      <c r="H80" s="49"/>
    </row>
    <row r="81" spans="1:8" ht="38.25" x14ac:dyDescent="0.25">
      <c r="A81" s="7" t="s">
        <v>483</v>
      </c>
      <c r="B81" s="66" t="s">
        <v>161</v>
      </c>
      <c r="C81" s="5"/>
      <c r="D81" s="5"/>
      <c r="E81" s="5"/>
      <c r="F81" s="5"/>
      <c r="G81" s="5"/>
      <c r="H81" s="5"/>
    </row>
  </sheetData>
  <pageMargins left="0.7" right="0.7" top="0.75" bottom="0.75" header="0.3" footer="0.3"/>
  <pageSetup scale="80" fitToHeight="0" orientation="portrait" r:id="rId1"/>
  <headerFooter>
    <oddFooter>&amp;CPage &amp;P of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AEECF-985D-47B3-96D9-078ECDB69A9E}">
  <sheetPr>
    <tabColor rgb="FFFF0000"/>
  </sheetPr>
  <dimension ref="A1:N42"/>
  <sheetViews>
    <sheetView workbookViewId="0">
      <selection activeCell="B2" sqref="B2"/>
    </sheetView>
  </sheetViews>
  <sheetFormatPr defaultColWidth="15.140625" defaultRowHeight="15" customHeight="1" x14ac:dyDescent="0.25"/>
  <cols>
    <col min="1" max="3" width="14.7109375" style="18" customWidth="1"/>
    <col min="4" max="4" width="45.28515625" style="18" customWidth="1"/>
    <col min="5" max="5" width="18.28515625" style="18" customWidth="1"/>
    <col min="6" max="6" width="12.28515625" style="18" customWidth="1"/>
    <col min="7" max="7" width="11.7109375" style="18" customWidth="1"/>
    <col min="8" max="8" width="38" style="18" customWidth="1"/>
    <col min="9" max="11" width="7.7109375" style="18" customWidth="1"/>
    <col min="12" max="14" width="7.7109375" style="18" hidden="1" customWidth="1"/>
    <col min="15" max="28" width="7.7109375" style="18" customWidth="1"/>
    <col min="29" max="16384" width="15.140625" style="18"/>
  </cols>
  <sheetData>
    <row r="1" spans="1:13" ht="20.25" customHeight="1" x14ac:dyDescent="0.3">
      <c r="A1" s="16"/>
      <c r="B1" s="17" t="s">
        <v>484</v>
      </c>
      <c r="C1" s="16"/>
      <c r="D1" s="17"/>
      <c r="E1" s="16"/>
      <c r="F1" s="16"/>
      <c r="M1" s="19" t="s">
        <v>47</v>
      </c>
    </row>
    <row r="2" spans="1:13" ht="20.25" customHeight="1" x14ac:dyDescent="0.3">
      <c r="A2" s="20"/>
      <c r="B2" s="17" t="s">
        <v>95</v>
      </c>
      <c r="C2" s="20"/>
      <c r="D2" s="17"/>
      <c r="E2" s="16"/>
      <c r="F2" s="16"/>
      <c r="M2" s="19" t="s">
        <v>49</v>
      </c>
    </row>
    <row r="3" spans="1:13" x14ac:dyDescent="0.25">
      <c r="A3" s="21" t="s">
        <v>50</v>
      </c>
      <c r="B3" s="129"/>
      <c r="C3" s="130"/>
      <c r="D3" s="16"/>
      <c r="E3" s="16"/>
      <c r="F3" s="16"/>
      <c r="M3" s="19" t="s">
        <v>51</v>
      </c>
    </row>
    <row r="4" spans="1:13" x14ac:dyDescent="0.25">
      <c r="A4" s="21" t="s">
        <v>52</v>
      </c>
      <c r="B4" s="131"/>
      <c r="C4" s="132"/>
      <c r="D4" s="16"/>
      <c r="E4" s="16"/>
      <c r="F4" s="16"/>
      <c r="M4" s="19" t="s">
        <v>53</v>
      </c>
    </row>
    <row r="5" spans="1:13" x14ac:dyDescent="0.25">
      <c r="A5" s="21" t="s">
        <v>54</v>
      </c>
      <c r="B5" s="131"/>
      <c r="C5" s="132"/>
      <c r="D5" s="16"/>
      <c r="E5" s="16"/>
      <c r="F5" s="16"/>
      <c r="M5" s="19" t="s">
        <v>55</v>
      </c>
    </row>
    <row r="6" spans="1:13" x14ac:dyDescent="0.25">
      <c r="A6" s="22" t="s">
        <v>56</v>
      </c>
      <c r="B6" s="133"/>
      <c r="C6" s="134"/>
      <c r="D6" s="23"/>
      <c r="E6" s="16"/>
      <c r="F6" s="16"/>
      <c r="M6" s="19" t="s">
        <v>57</v>
      </c>
    </row>
    <row r="7" spans="1:13" x14ac:dyDescent="0.25">
      <c r="A7" s="21" t="s">
        <v>58</v>
      </c>
      <c r="B7" s="131"/>
      <c r="C7" s="132"/>
      <c r="D7" s="16"/>
      <c r="E7" s="16"/>
      <c r="F7" s="16"/>
      <c r="M7" s="19" t="s">
        <v>59</v>
      </c>
    </row>
    <row r="8" spans="1:13" x14ac:dyDescent="0.25">
      <c r="M8" s="19" t="s">
        <v>60</v>
      </c>
    </row>
    <row r="9" spans="1:13" x14ac:dyDescent="0.25">
      <c r="A9" s="24" t="s">
        <v>61</v>
      </c>
      <c r="B9" s="24"/>
      <c r="C9" s="24"/>
      <c r="D9" s="16"/>
      <c r="E9" s="16"/>
      <c r="F9" s="16"/>
      <c r="M9" s="19" t="s">
        <v>62</v>
      </c>
    </row>
    <row r="10" spans="1:13" x14ac:dyDescent="0.25">
      <c r="A10" s="25" t="s">
        <v>63</v>
      </c>
      <c r="B10" s="25" t="s">
        <v>64</v>
      </c>
      <c r="C10" s="25" t="s">
        <v>65</v>
      </c>
      <c r="D10" s="25" t="s">
        <v>66</v>
      </c>
      <c r="E10" s="26" t="s">
        <v>67</v>
      </c>
      <c r="F10" s="26" t="s">
        <v>68</v>
      </c>
      <c r="G10" s="27" t="s">
        <v>69</v>
      </c>
      <c r="H10" s="28" t="s">
        <v>70</v>
      </c>
      <c r="M10" s="19" t="s">
        <v>71</v>
      </c>
    </row>
    <row r="11" spans="1:13" x14ac:dyDescent="0.25">
      <c r="A11" s="25"/>
      <c r="B11" s="25"/>
      <c r="C11" s="25"/>
      <c r="D11" s="29"/>
      <c r="E11" s="30"/>
      <c r="F11" s="30"/>
      <c r="G11" s="27"/>
      <c r="H11" s="31"/>
      <c r="M11" s="19" t="s">
        <v>72</v>
      </c>
    </row>
    <row r="12" spans="1:13" x14ac:dyDescent="0.25">
      <c r="A12" s="25"/>
      <c r="B12" s="25"/>
      <c r="C12" s="25"/>
      <c r="D12" s="29"/>
      <c r="E12" s="30"/>
      <c r="F12" s="30"/>
      <c r="G12" s="27"/>
      <c r="H12" s="31"/>
      <c r="M12" s="19" t="s">
        <v>73</v>
      </c>
    </row>
    <row r="13" spans="1:13" x14ac:dyDescent="0.25">
      <c r="A13" s="25"/>
      <c r="B13" s="25"/>
      <c r="C13" s="25"/>
      <c r="D13" s="29"/>
      <c r="E13" s="30"/>
      <c r="F13" s="30"/>
      <c r="G13" s="27"/>
      <c r="H13" s="31"/>
      <c r="M13" s="19"/>
    </row>
    <row r="14" spans="1:13" x14ac:dyDescent="0.25">
      <c r="A14" s="25"/>
      <c r="B14" s="25"/>
      <c r="C14" s="25"/>
      <c r="D14" s="29"/>
      <c r="E14" s="30"/>
      <c r="F14" s="30"/>
      <c r="G14" s="27"/>
      <c r="H14" s="31"/>
      <c r="M14" s="19"/>
    </row>
    <row r="15" spans="1:13" x14ac:dyDescent="0.25">
      <c r="A15" s="25"/>
      <c r="B15" s="25"/>
      <c r="C15" s="25"/>
      <c r="D15" s="29"/>
      <c r="E15" s="30"/>
      <c r="F15" s="30"/>
      <c r="G15" s="27"/>
      <c r="H15" s="31"/>
    </row>
    <row r="16" spans="1:13" x14ac:dyDescent="0.25">
      <c r="A16" s="25"/>
      <c r="B16" s="25"/>
      <c r="C16" s="25"/>
      <c r="D16" s="29"/>
      <c r="E16" s="30"/>
      <c r="F16" s="30"/>
      <c r="G16" s="27"/>
      <c r="H16" s="31"/>
      <c r="M16" s="19"/>
    </row>
    <row r="17" spans="1:13" x14ac:dyDescent="0.25">
      <c r="A17" s="25"/>
      <c r="B17" s="25"/>
      <c r="C17" s="25"/>
      <c r="D17" s="29"/>
      <c r="E17" s="30"/>
      <c r="F17" s="30"/>
      <c r="G17" s="27"/>
      <c r="H17" s="31"/>
      <c r="M17" s="19"/>
    </row>
    <row r="18" spans="1:13" x14ac:dyDescent="0.25">
      <c r="A18" s="25"/>
      <c r="B18" s="25"/>
      <c r="C18" s="25"/>
      <c r="D18" s="29"/>
      <c r="E18" s="30"/>
      <c r="F18" s="30"/>
      <c r="G18" s="27"/>
      <c r="H18" s="31"/>
      <c r="M18" s="19"/>
    </row>
    <row r="19" spans="1:13" x14ac:dyDescent="0.25">
      <c r="A19" s="25"/>
      <c r="B19" s="25"/>
      <c r="C19" s="25"/>
      <c r="D19" s="29"/>
      <c r="E19" s="30"/>
      <c r="F19" s="30"/>
      <c r="G19" s="27"/>
      <c r="H19" s="31"/>
      <c r="M19" s="19"/>
    </row>
    <row r="20" spans="1:13" x14ac:dyDescent="0.25">
      <c r="A20" s="25"/>
      <c r="B20" s="25"/>
      <c r="C20" s="25"/>
      <c r="D20" s="29"/>
      <c r="E20" s="30"/>
      <c r="F20" s="30"/>
      <c r="G20" s="27"/>
      <c r="H20" s="31"/>
      <c r="M20" s="19"/>
    </row>
    <row r="21" spans="1:13" x14ac:dyDescent="0.25">
      <c r="A21" s="25"/>
      <c r="B21" s="25"/>
      <c r="C21" s="25"/>
      <c r="D21" s="29"/>
      <c r="E21" s="30"/>
      <c r="F21" s="30"/>
      <c r="G21" s="27"/>
      <c r="H21" s="31"/>
    </row>
    <row r="22" spans="1:13" x14ac:dyDescent="0.25">
      <c r="A22" s="25"/>
      <c r="B22" s="25"/>
      <c r="C22" s="25"/>
      <c r="D22" s="29"/>
      <c r="E22" s="30"/>
      <c r="F22" s="30"/>
      <c r="G22" s="27"/>
      <c r="H22" s="31"/>
    </row>
    <row r="23" spans="1:13" x14ac:dyDescent="0.25">
      <c r="A23" s="32"/>
      <c r="B23" s="32"/>
      <c r="C23" s="32"/>
      <c r="D23" s="29"/>
      <c r="E23" s="30"/>
      <c r="F23" s="30"/>
      <c r="G23" s="27"/>
      <c r="H23" s="31"/>
    </row>
    <row r="24" spans="1:13" x14ac:dyDescent="0.25">
      <c r="A24" s="32"/>
      <c r="B24" s="32"/>
      <c r="C24" s="32"/>
      <c r="D24" s="29"/>
      <c r="E24" s="30"/>
      <c r="F24" s="30"/>
      <c r="G24" s="27"/>
      <c r="H24" s="31"/>
    </row>
    <row r="25" spans="1:13" x14ac:dyDescent="0.25">
      <c r="A25" s="32"/>
      <c r="B25" s="32"/>
      <c r="C25" s="32"/>
      <c r="D25" s="29"/>
      <c r="E25" s="30"/>
      <c r="F25" s="30"/>
      <c r="G25" s="27"/>
      <c r="H25" s="31"/>
    </row>
    <row r="26" spans="1:13" x14ac:dyDescent="0.25">
      <c r="A26" s="32"/>
      <c r="B26" s="32"/>
      <c r="C26" s="32"/>
      <c r="D26" s="29"/>
      <c r="E26" s="30"/>
      <c r="F26" s="30"/>
      <c r="G26" s="27"/>
      <c r="H26" s="31"/>
    </row>
    <row r="27" spans="1:13" x14ac:dyDescent="0.25">
      <c r="A27" s="32"/>
      <c r="B27" s="32"/>
      <c r="C27" s="32"/>
      <c r="D27" s="29"/>
      <c r="E27" s="30"/>
      <c r="F27" s="30"/>
      <c r="G27" s="27"/>
      <c r="H27" s="31"/>
    </row>
    <row r="28" spans="1:13" x14ac:dyDescent="0.25">
      <c r="A28" s="32"/>
      <c r="B28" s="32"/>
      <c r="C28" s="32"/>
      <c r="D28" s="29"/>
      <c r="E28" s="30"/>
      <c r="F28" s="30"/>
      <c r="G28" s="27"/>
      <c r="H28" s="31"/>
    </row>
    <row r="29" spans="1:13" x14ac:dyDescent="0.25">
      <c r="A29" s="124" t="s">
        <v>74</v>
      </c>
      <c r="B29" s="124"/>
      <c r="C29" s="124"/>
      <c r="D29" s="125"/>
      <c r="E29" s="125"/>
      <c r="F29" s="33"/>
    </row>
    <row r="30" spans="1:13" x14ac:dyDescent="0.25">
      <c r="A30" s="125"/>
      <c r="B30" s="125"/>
      <c r="C30" s="125"/>
      <c r="D30" s="125"/>
      <c r="E30" s="125"/>
      <c r="F30" s="33"/>
    </row>
    <row r="32" spans="1:13" x14ac:dyDescent="0.25">
      <c r="A32" s="24" t="s">
        <v>75</v>
      </c>
      <c r="B32" s="24"/>
      <c r="C32" s="24"/>
      <c r="D32" s="16"/>
      <c r="E32" s="16"/>
      <c r="F32" s="16"/>
    </row>
    <row r="33" spans="1:6" x14ac:dyDescent="0.25">
      <c r="A33" s="124" t="s">
        <v>76</v>
      </c>
      <c r="B33" s="124"/>
      <c r="C33" s="124"/>
      <c r="D33" s="125"/>
      <c r="E33" s="125"/>
      <c r="F33" s="33"/>
    </row>
    <row r="34" spans="1:6" x14ac:dyDescent="0.25">
      <c r="A34" s="125"/>
      <c r="B34" s="125"/>
      <c r="C34" s="125"/>
      <c r="D34" s="125"/>
      <c r="E34" s="125"/>
      <c r="F34" s="33"/>
    </row>
    <row r="35" spans="1:6" x14ac:dyDescent="0.25">
      <c r="A35" s="126"/>
      <c r="B35" s="126"/>
      <c r="C35" s="126"/>
      <c r="D35" s="127"/>
      <c r="E35" s="127"/>
      <c r="F35" s="34"/>
    </row>
    <row r="36" spans="1:6" x14ac:dyDescent="0.25">
      <c r="A36" s="127"/>
      <c r="B36" s="127"/>
      <c r="C36" s="127"/>
      <c r="D36" s="127"/>
      <c r="E36" s="127"/>
      <c r="F36" s="34"/>
    </row>
    <row r="39" spans="1:6" x14ac:dyDescent="0.25">
      <c r="A39" s="124" t="s">
        <v>77</v>
      </c>
      <c r="B39" s="124"/>
      <c r="C39" s="124"/>
      <c r="D39" s="125"/>
      <c r="E39" s="125"/>
      <c r="F39" s="33"/>
    </row>
    <row r="40" spans="1:6" x14ac:dyDescent="0.25">
      <c r="A40" s="125"/>
      <c r="B40" s="125"/>
      <c r="C40" s="125"/>
      <c r="D40" s="125"/>
      <c r="E40" s="125"/>
      <c r="F40" s="33"/>
    </row>
    <row r="42" spans="1:6" x14ac:dyDescent="0.25">
      <c r="A42" s="16" t="s">
        <v>78</v>
      </c>
      <c r="B42" s="128"/>
      <c r="C42" s="128"/>
      <c r="D42" s="16"/>
      <c r="E42" s="35"/>
      <c r="F42" s="35"/>
    </row>
  </sheetData>
  <autoFilter ref="A10:G28" xr:uid="{00000000-0009-0000-0000-000001000000}"/>
  <mergeCells count="10">
    <mergeCell ref="A33:E34"/>
    <mergeCell ref="A35:E36"/>
    <mergeCell ref="A39:E40"/>
    <mergeCell ref="B42:C42"/>
    <mergeCell ref="B3:C3"/>
    <mergeCell ref="B4:C4"/>
    <mergeCell ref="B5:C5"/>
    <mergeCell ref="B6:C6"/>
    <mergeCell ref="B7:C7"/>
    <mergeCell ref="A29:E30"/>
  </mergeCells>
  <conditionalFormatting sqref="E11:E28">
    <cfRule type="containsText" dxfId="2" priority="1" operator="containsText" text="1-NonConformance">
      <formula>NOT(ISERROR(SEARCH(("1-NonConformance"),(E11))))</formula>
    </cfRule>
    <cfRule type="containsText" dxfId="1" priority="2" operator="containsText" text="2-Item Requires Action">
      <formula>NOT(ISERROR(SEARCH(("2-Item Requires Action"),(E11))))</formula>
    </cfRule>
    <cfRule type="containsText" dxfId="0" priority="3" operator="containsText" text="3-Performance Note">
      <formula>NOT(ISERROR(SEARCH(("3-Performance Note"),(E11))))</formula>
    </cfRule>
  </conditionalFormatting>
  <dataValidations count="4">
    <dataValidation type="list" allowBlank="1" showInputMessage="1" showErrorMessage="1" sqref="G11:G28" xr:uid="{7FFA917C-0D4F-48B2-A81E-E69B9BB8F996}">
      <formula1>$M$10:$M$12</formula1>
    </dataValidation>
    <dataValidation type="list" allowBlank="1" showErrorMessage="1" sqref="D2" xr:uid="{2F20705C-4A94-4B58-99C5-DC2131D8AF9D}">
      <formula1>$M$1:$M$2</formula1>
    </dataValidation>
    <dataValidation type="list" allowBlank="1" showErrorMessage="1" sqref="F11:F28" xr:uid="{174F5C78-14AE-4913-B10A-056C25C622C8}">
      <formula1>$M$4:$M$9</formula1>
    </dataValidation>
    <dataValidation type="list" allowBlank="1" showErrorMessage="1" sqref="E11:E28" xr:uid="{00014608-9B38-4F97-A52F-B06145E6AC1D}">
      <formula1>$M$1:$M$3</formula1>
    </dataValidation>
  </dataValidations>
  <pageMargins left="0.7" right="0.7" top="0.75" bottom="0.75" header="0.3" footer="0.3"/>
  <pageSetup orientation="portrait" horizontalDpi="0"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AB7A-D54B-46C1-B653-AE1B6482CC1F}">
  <sheetPr>
    <pageSetUpPr fitToPage="1"/>
  </sheetPr>
  <dimension ref="A1:K46"/>
  <sheetViews>
    <sheetView workbookViewId="0"/>
  </sheetViews>
  <sheetFormatPr defaultColWidth="8.85546875" defaultRowHeight="12.75" x14ac:dyDescent="0.2"/>
  <cols>
    <col min="1" max="1" width="10.140625" style="70" customWidth="1"/>
    <col min="2" max="16384" width="8.85546875" style="70"/>
  </cols>
  <sheetData>
    <row r="1" spans="1:11" ht="23.25" x14ac:dyDescent="0.35">
      <c r="A1" s="69" t="s">
        <v>169</v>
      </c>
    </row>
    <row r="3" spans="1:11" x14ac:dyDescent="0.2">
      <c r="K3" s="71" t="s">
        <v>170</v>
      </c>
    </row>
    <row r="4" spans="1:11" ht="13.5" thickBot="1" x14ac:dyDescent="0.25">
      <c r="A4" s="72" t="s">
        <v>171</v>
      </c>
      <c r="B4" s="72">
        <v>63</v>
      </c>
      <c r="C4" s="72">
        <v>125</v>
      </c>
      <c r="D4" s="72">
        <v>250</v>
      </c>
      <c r="E4" s="72">
        <v>500</v>
      </c>
      <c r="F4" s="72">
        <v>1000</v>
      </c>
      <c r="G4" s="72">
        <v>2000</v>
      </c>
      <c r="H4" s="72">
        <v>4000</v>
      </c>
      <c r="I4" s="72">
        <v>8000</v>
      </c>
    </row>
    <row r="5" spans="1:11" x14ac:dyDescent="0.2">
      <c r="A5" s="73">
        <v>70</v>
      </c>
      <c r="B5" s="74">
        <v>83</v>
      </c>
      <c r="C5" s="74">
        <v>79</v>
      </c>
      <c r="D5" s="74">
        <v>75</v>
      </c>
      <c r="E5" s="74">
        <v>73</v>
      </c>
      <c r="F5" s="74">
        <v>71</v>
      </c>
      <c r="G5" s="74">
        <v>70</v>
      </c>
      <c r="H5" s="74">
        <v>69</v>
      </c>
      <c r="I5" s="75">
        <v>68</v>
      </c>
    </row>
    <row r="6" spans="1:11" x14ac:dyDescent="0.2">
      <c r="A6" s="76">
        <v>65</v>
      </c>
      <c r="B6" s="77">
        <v>80</v>
      </c>
      <c r="C6" s="77">
        <v>75</v>
      </c>
      <c r="D6" s="77">
        <v>71</v>
      </c>
      <c r="E6" s="77">
        <v>68</v>
      </c>
      <c r="F6" s="77">
        <v>66</v>
      </c>
      <c r="G6" s="77">
        <v>64</v>
      </c>
      <c r="H6" s="77">
        <v>63</v>
      </c>
      <c r="I6" s="78">
        <v>62</v>
      </c>
    </row>
    <row r="7" spans="1:11" x14ac:dyDescent="0.2">
      <c r="A7" s="76">
        <v>60</v>
      </c>
      <c r="B7" s="77">
        <v>77</v>
      </c>
      <c r="C7" s="77">
        <v>71</v>
      </c>
      <c r="D7" s="77">
        <v>67</v>
      </c>
      <c r="E7" s="77">
        <v>63</v>
      </c>
      <c r="F7" s="77">
        <v>61</v>
      </c>
      <c r="G7" s="77">
        <v>59</v>
      </c>
      <c r="H7" s="77">
        <v>58</v>
      </c>
      <c r="I7" s="78">
        <v>57</v>
      </c>
    </row>
    <row r="8" spans="1:11" x14ac:dyDescent="0.2">
      <c r="A8" s="76">
        <v>55</v>
      </c>
      <c r="B8" s="77">
        <v>74</v>
      </c>
      <c r="C8" s="77">
        <v>67</v>
      </c>
      <c r="D8" s="77">
        <v>62</v>
      </c>
      <c r="E8" s="77">
        <v>58</v>
      </c>
      <c r="F8" s="77">
        <v>56</v>
      </c>
      <c r="G8" s="77">
        <v>54</v>
      </c>
      <c r="H8" s="77">
        <v>53</v>
      </c>
      <c r="I8" s="78">
        <v>52</v>
      </c>
    </row>
    <row r="9" spans="1:11" x14ac:dyDescent="0.2">
      <c r="A9" s="76">
        <v>50</v>
      </c>
      <c r="B9" s="77">
        <v>71</v>
      </c>
      <c r="C9" s="77">
        <v>64</v>
      </c>
      <c r="D9" s="77">
        <v>58</v>
      </c>
      <c r="E9" s="77">
        <v>54</v>
      </c>
      <c r="F9" s="77">
        <v>51</v>
      </c>
      <c r="G9" s="77">
        <v>49</v>
      </c>
      <c r="H9" s="77">
        <v>48</v>
      </c>
      <c r="I9" s="78">
        <v>47</v>
      </c>
    </row>
    <row r="10" spans="1:11" x14ac:dyDescent="0.2">
      <c r="A10" s="76">
        <v>45</v>
      </c>
      <c r="B10" s="77">
        <v>67</v>
      </c>
      <c r="C10" s="77">
        <v>60</v>
      </c>
      <c r="D10" s="77">
        <v>54</v>
      </c>
      <c r="E10" s="77">
        <v>49</v>
      </c>
      <c r="F10" s="77">
        <v>46</v>
      </c>
      <c r="G10" s="77">
        <v>44</v>
      </c>
      <c r="H10" s="77">
        <v>43</v>
      </c>
      <c r="I10" s="78">
        <v>42</v>
      </c>
    </row>
    <row r="11" spans="1:11" x14ac:dyDescent="0.2">
      <c r="A11" s="76">
        <v>40</v>
      </c>
      <c r="B11" s="77">
        <v>64</v>
      </c>
      <c r="C11" s="77">
        <v>56</v>
      </c>
      <c r="D11" s="77">
        <v>50</v>
      </c>
      <c r="E11" s="77">
        <v>45</v>
      </c>
      <c r="F11" s="77">
        <v>41</v>
      </c>
      <c r="G11" s="77">
        <v>39</v>
      </c>
      <c r="H11" s="77">
        <v>38</v>
      </c>
      <c r="I11" s="78">
        <v>37</v>
      </c>
    </row>
    <row r="12" spans="1:11" x14ac:dyDescent="0.2">
      <c r="A12" s="76">
        <v>35</v>
      </c>
      <c r="B12" s="77">
        <v>60</v>
      </c>
      <c r="C12" s="77">
        <v>52</v>
      </c>
      <c r="D12" s="77">
        <v>45</v>
      </c>
      <c r="E12" s="77">
        <v>40</v>
      </c>
      <c r="F12" s="77">
        <v>36</v>
      </c>
      <c r="G12" s="77">
        <v>34</v>
      </c>
      <c r="H12" s="77">
        <v>33</v>
      </c>
      <c r="I12" s="78">
        <v>32</v>
      </c>
    </row>
    <row r="13" spans="1:11" x14ac:dyDescent="0.2">
      <c r="A13" s="76">
        <v>30</v>
      </c>
      <c r="B13" s="77">
        <v>57</v>
      </c>
      <c r="C13" s="77">
        <v>48</v>
      </c>
      <c r="D13" s="77">
        <v>41</v>
      </c>
      <c r="E13" s="77">
        <v>35</v>
      </c>
      <c r="F13" s="77">
        <v>31</v>
      </c>
      <c r="G13" s="77">
        <v>29</v>
      </c>
      <c r="H13" s="77">
        <v>28</v>
      </c>
      <c r="I13" s="78">
        <v>27</v>
      </c>
    </row>
    <row r="14" spans="1:11" x14ac:dyDescent="0.2">
      <c r="A14" s="76">
        <v>25</v>
      </c>
      <c r="B14" s="77">
        <v>54</v>
      </c>
      <c r="C14" s="77">
        <v>44</v>
      </c>
      <c r="D14" s="77">
        <v>37</v>
      </c>
      <c r="E14" s="77">
        <v>31</v>
      </c>
      <c r="F14" s="77">
        <v>27</v>
      </c>
      <c r="G14" s="77">
        <v>24</v>
      </c>
      <c r="H14" s="77">
        <v>22</v>
      </c>
      <c r="I14" s="78">
        <v>21</v>
      </c>
    </row>
    <row r="15" spans="1:11" x14ac:dyDescent="0.2">
      <c r="A15" s="76">
        <v>20</v>
      </c>
      <c r="B15" s="77">
        <v>51</v>
      </c>
      <c r="C15" s="77">
        <v>40</v>
      </c>
      <c r="D15" s="77">
        <v>34</v>
      </c>
      <c r="E15" s="77">
        <v>26</v>
      </c>
      <c r="F15" s="77">
        <v>22</v>
      </c>
      <c r="G15" s="77">
        <v>19</v>
      </c>
      <c r="H15" s="77">
        <v>17</v>
      </c>
      <c r="I15" s="78">
        <v>16</v>
      </c>
    </row>
    <row r="16" spans="1:11" ht="13.5" thickBot="1" x14ac:dyDescent="0.25">
      <c r="A16" s="79">
        <v>15</v>
      </c>
      <c r="B16" s="80">
        <v>47</v>
      </c>
      <c r="C16" s="80">
        <v>36</v>
      </c>
      <c r="D16" s="80">
        <v>29</v>
      </c>
      <c r="E16" s="80">
        <v>22</v>
      </c>
      <c r="F16" s="80">
        <v>18</v>
      </c>
      <c r="G16" s="80">
        <v>14</v>
      </c>
      <c r="H16" s="80">
        <v>12</v>
      </c>
      <c r="I16" s="81">
        <v>11</v>
      </c>
    </row>
    <row r="17" spans="1:9" ht="13.5" thickBot="1" x14ac:dyDescent="0.25">
      <c r="A17" s="82"/>
    </row>
    <row r="18" spans="1:9" ht="13.5" thickBot="1" x14ac:dyDescent="0.25">
      <c r="A18" s="83" t="s">
        <v>172</v>
      </c>
      <c r="B18" s="84">
        <f t="shared" ref="B18:I18" si="0">MAX(B21:B30)</f>
        <v>0</v>
      </c>
      <c r="C18" s="84">
        <f t="shared" si="0"/>
        <v>0</v>
      </c>
      <c r="D18" s="84">
        <f t="shared" si="0"/>
        <v>0</v>
      </c>
      <c r="E18" s="84">
        <f t="shared" si="0"/>
        <v>0</v>
      </c>
      <c r="F18" s="84">
        <f t="shared" si="0"/>
        <v>0</v>
      </c>
      <c r="G18" s="84">
        <f t="shared" si="0"/>
        <v>0</v>
      </c>
      <c r="H18" s="84">
        <f t="shared" si="0"/>
        <v>0</v>
      </c>
      <c r="I18" s="85">
        <f t="shared" si="0"/>
        <v>0</v>
      </c>
    </row>
    <row r="20" spans="1:9" ht="13.5" thickBot="1" x14ac:dyDescent="0.25">
      <c r="A20" s="72" t="s">
        <v>173</v>
      </c>
      <c r="B20" s="72">
        <v>63</v>
      </c>
      <c r="C20" s="72">
        <v>125</v>
      </c>
      <c r="D20" s="72">
        <v>250</v>
      </c>
      <c r="E20" s="72">
        <v>500</v>
      </c>
      <c r="F20" s="72">
        <v>1000</v>
      </c>
      <c r="G20" s="72">
        <v>2000</v>
      </c>
      <c r="H20" s="72">
        <v>4000</v>
      </c>
      <c r="I20" s="72">
        <v>8000</v>
      </c>
    </row>
    <row r="21" spans="1:9" x14ac:dyDescent="0.2">
      <c r="A21" s="86">
        <v>1</v>
      </c>
      <c r="B21" s="87"/>
      <c r="C21" s="87"/>
      <c r="D21" s="87"/>
      <c r="E21" s="87"/>
      <c r="F21" s="87"/>
      <c r="G21" s="87"/>
      <c r="H21" s="87"/>
      <c r="I21" s="88"/>
    </row>
    <row r="22" spans="1:9" x14ac:dyDescent="0.2">
      <c r="A22" s="89">
        <v>2</v>
      </c>
      <c r="B22" s="90"/>
      <c r="C22" s="90"/>
      <c r="D22" s="90"/>
      <c r="E22" s="90"/>
      <c r="F22" s="90"/>
      <c r="G22" s="90"/>
      <c r="H22" s="90"/>
      <c r="I22" s="91"/>
    </row>
    <row r="23" spans="1:9" x14ac:dyDescent="0.2">
      <c r="A23" s="89">
        <v>3</v>
      </c>
      <c r="B23" s="90"/>
      <c r="C23" s="90"/>
      <c r="D23" s="90"/>
      <c r="E23" s="90"/>
      <c r="F23" s="90"/>
      <c r="G23" s="90"/>
      <c r="H23" s="90"/>
      <c r="I23" s="91"/>
    </row>
    <row r="24" spans="1:9" x14ac:dyDescent="0.2">
      <c r="A24" s="89">
        <v>4</v>
      </c>
      <c r="B24" s="90"/>
      <c r="C24" s="90"/>
      <c r="D24" s="90"/>
      <c r="E24" s="90"/>
      <c r="F24" s="90"/>
      <c r="G24" s="90"/>
      <c r="H24" s="90"/>
      <c r="I24" s="91"/>
    </row>
    <row r="25" spans="1:9" x14ac:dyDescent="0.2">
      <c r="A25" s="89">
        <v>5</v>
      </c>
      <c r="B25" s="90"/>
      <c r="C25" s="90"/>
      <c r="D25" s="90"/>
      <c r="E25" s="90"/>
      <c r="F25" s="90"/>
      <c r="G25" s="90"/>
      <c r="H25" s="90"/>
      <c r="I25" s="91"/>
    </row>
    <row r="26" spans="1:9" x14ac:dyDescent="0.2">
      <c r="A26" s="89">
        <v>6</v>
      </c>
      <c r="B26" s="90"/>
      <c r="C26" s="90"/>
      <c r="D26" s="90"/>
      <c r="E26" s="90"/>
      <c r="F26" s="90"/>
      <c r="G26" s="90"/>
      <c r="H26" s="90"/>
      <c r="I26" s="91"/>
    </row>
    <row r="27" spans="1:9" x14ac:dyDescent="0.2">
      <c r="A27" s="89">
        <v>7</v>
      </c>
      <c r="B27" s="90"/>
      <c r="C27" s="90"/>
      <c r="D27" s="90"/>
      <c r="E27" s="90"/>
      <c r="F27" s="90"/>
      <c r="G27" s="90"/>
      <c r="H27" s="90"/>
      <c r="I27" s="91"/>
    </row>
    <row r="28" spans="1:9" x14ac:dyDescent="0.2">
      <c r="A28" s="89">
        <v>8</v>
      </c>
      <c r="B28" s="90"/>
      <c r="C28" s="90"/>
      <c r="D28" s="90"/>
      <c r="E28" s="90"/>
      <c r="F28" s="90"/>
      <c r="G28" s="90"/>
      <c r="H28" s="90"/>
      <c r="I28" s="91"/>
    </row>
    <row r="29" spans="1:9" x14ac:dyDescent="0.2">
      <c r="A29" s="89">
        <v>9</v>
      </c>
      <c r="B29" s="90"/>
      <c r="C29" s="90"/>
      <c r="D29" s="90"/>
      <c r="E29" s="90"/>
      <c r="F29" s="90"/>
      <c r="G29" s="90"/>
      <c r="H29" s="90"/>
      <c r="I29" s="91"/>
    </row>
    <row r="30" spans="1:9" ht="13.5" thickBot="1" x14ac:dyDescent="0.25">
      <c r="A30" s="92">
        <v>10</v>
      </c>
      <c r="B30" s="93"/>
      <c r="C30" s="93"/>
      <c r="D30" s="93"/>
      <c r="E30" s="93"/>
      <c r="F30" s="93"/>
      <c r="G30" s="93"/>
      <c r="H30" s="93"/>
      <c r="I30" s="94"/>
    </row>
    <row r="46" spans="11:11" x14ac:dyDescent="0.2">
      <c r="K46" s="71" t="s">
        <v>170</v>
      </c>
    </row>
  </sheetData>
  <sheetProtection password="808D" sheet="1" objects="1" scenarios="1"/>
  <printOptions horizontalCentered="1"/>
  <pageMargins left="0.75" right="0.75" top="0.5" bottom="0.5" header="0.5" footer="0.5"/>
  <pageSetup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CFED-C79F-42A8-8E1E-E9BFF088B03F}">
  <dimension ref="B2:I30"/>
  <sheetViews>
    <sheetView workbookViewId="0"/>
  </sheetViews>
  <sheetFormatPr defaultColWidth="8.85546875" defaultRowHeight="12.75" x14ac:dyDescent="0.2"/>
  <cols>
    <col min="1" max="1" width="8.85546875" style="70"/>
    <col min="2" max="2" width="11.42578125" style="70" customWidth="1"/>
    <col min="3" max="3" width="15" style="95" customWidth="1"/>
    <col min="4" max="4" width="20.140625" style="70" customWidth="1"/>
    <col min="5" max="5" width="18.5703125" style="70" customWidth="1"/>
    <col min="6" max="6" width="16.85546875" style="70" customWidth="1"/>
    <col min="7" max="7" width="16.42578125" style="70" customWidth="1"/>
    <col min="8" max="8" width="13.140625" style="70" customWidth="1"/>
    <col min="9" max="9" width="12" style="70" customWidth="1"/>
    <col min="10" max="16384" width="8.85546875" style="70"/>
  </cols>
  <sheetData>
    <row r="2" spans="2:9" ht="13.5" thickBot="1" x14ac:dyDescent="0.25">
      <c r="H2" s="96">
        <v>45</v>
      </c>
    </row>
    <row r="3" spans="2:9" ht="25.5" x14ac:dyDescent="0.2">
      <c r="B3" s="97" t="s">
        <v>174</v>
      </c>
      <c r="C3" s="98" t="s">
        <v>175</v>
      </c>
      <c r="D3" s="98" t="s">
        <v>176</v>
      </c>
      <c r="E3" s="98" t="s">
        <v>177</v>
      </c>
      <c r="F3" s="98" t="s">
        <v>178</v>
      </c>
      <c r="G3" s="98" t="s">
        <v>179</v>
      </c>
      <c r="H3" s="98" t="s">
        <v>180</v>
      </c>
      <c r="I3" s="99" t="s">
        <v>181</v>
      </c>
    </row>
    <row r="4" spans="2:9" x14ac:dyDescent="0.2">
      <c r="B4" s="76">
        <v>125</v>
      </c>
      <c r="C4" s="100">
        <v>16</v>
      </c>
      <c r="D4" s="77"/>
      <c r="E4" s="77"/>
      <c r="F4" s="100">
        <f t="shared" ref="F4:F19" si="0">+D4-E4</f>
        <v>0</v>
      </c>
      <c r="G4" s="100">
        <f t="shared" ref="G4:G19" si="1">+F4+C4</f>
        <v>16</v>
      </c>
      <c r="H4" s="100">
        <f t="shared" ref="H4:H19" si="2">+$H$2</f>
        <v>45</v>
      </c>
      <c r="I4" s="101">
        <f t="shared" ref="I4:I19" si="3">+H4-G4</f>
        <v>29</v>
      </c>
    </row>
    <row r="5" spans="2:9" x14ac:dyDescent="0.2">
      <c r="B5" s="76">
        <v>160</v>
      </c>
      <c r="C5" s="100">
        <v>13</v>
      </c>
      <c r="D5" s="77"/>
      <c r="E5" s="77"/>
      <c r="F5" s="100">
        <f t="shared" si="0"/>
        <v>0</v>
      </c>
      <c r="G5" s="100">
        <f t="shared" si="1"/>
        <v>13</v>
      </c>
      <c r="H5" s="100">
        <f t="shared" si="2"/>
        <v>45</v>
      </c>
      <c r="I5" s="101">
        <f t="shared" si="3"/>
        <v>32</v>
      </c>
    </row>
    <row r="6" spans="2:9" x14ac:dyDescent="0.2">
      <c r="B6" s="76">
        <v>200</v>
      </c>
      <c r="C6" s="100">
        <v>10</v>
      </c>
      <c r="D6" s="77"/>
      <c r="E6" s="77"/>
      <c r="F6" s="100">
        <f t="shared" si="0"/>
        <v>0</v>
      </c>
      <c r="G6" s="100">
        <f t="shared" si="1"/>
        <v>10</v>
      </c>
      <c r="H6" s="100">
        <f t="shared" si="2"/>
        <v>45</v>
      </c>
      <c r="I6" s="101">
        <f t="shared" si="3"/>
        <v>35</v>
      </c>
    </row>
    <row r="7" spans="2:9" x14ac:dyDescent="0.2">
      <c r="B7" s="76">
        <v>250</v>
      </c>
      <c r="C7" s="100">
        <v>7</v>
      </c>
      <c r="D7" s="77"/>
      <c r="E7" s="77"/>
      <c r="F7" s="100">
        <f t="shared" si="0"/>
        <v>0</v>
      </c>
      <c r="G7" s="100">
        <f t="shared" si="1"/>
        <v>7</v>
      </c>
      <c r="H7" s="100">
        <f t="shared" si="2"/>
        <v>45</v>
      </c>
      <c r="I7" s="101">
        <f t="shared" si="3"/>
        <v>38</v>
      </c>
    </row>
    <row r="8" spans="2:9" x14ac:dyDescent="0.2">
      <c r="B8" s="76">
        <v>315</v>
      </c>
      <c r="C8" s="100">
        <v>4</v>
      </c>
      <c r="D8" s="77"/>
      <c r="E8" s="77"/>
      <c r="F8" s="100">
        <f t="shared" si="0"/>
        <v>0</v>
      </c>
      <c r="G8" s="100">
        <f t="shared" si="1"/>
        <v>4</v>
      </c>
      <c r="H8" s="100">
        <f t="shared" si="2"/>
        <v>45</v>
      </c>
      <c r="I8" s="101">
        <f t="shared" si="3"/>
        <v>41</v>
      </c>
    </row>
    <row r="9" spans="2:9" x14ac:dyDescent="0.2">
      <c r="B9" s="76">
        <v>400</v>
      </c>
      <c r="C9" s="100">
        <v>1</v>
      </c>
      <c r="D9" s="77"/>
      <c r="E9" s="77"/>
      <c r="F9" s="100">
        <f t="shared" si="0"/>
        <v>0</v>
      </c>
      <c r="G9" s="100">
        <f t="shared" si="1"/>
        <v>1</v>
      </c>
      <c r="H9" s="100">
        <f t="shared" si="2"/>
        <v>45</v>
      </c>
      <c r="I9" s="101">
        <f t="shared" si="3"/>
        <v>44</v>
      </c>
    </row>
    <row r="10" spans="2:9" x14ac:dyDescent="0.2">
      <c r="B10" s="76">
        <v>500</v>
      </c>
      <c r="C10" s="100">
        <v>0</v>
      </c>
      <c r="D10" s="77"/>
      <c r="E10" s="77"/>
      <c r="F10" s="100">
        <f t="shared" si="0"/>
        <v>0</v>
      </c>
      <c r="G10" s="100">
        <f t="shared" si="1"/>
        <v>0</v>
      </c>
      <c r="H10" s="100">
        <f t="shared" si="2"/>
        <v>45</v>
      </c>
      <c r="I10" s="101">
        <f t="shared" si="3"/>
        <v>45</v>
      </c>
    </row>
    <row r="11" spans="2:9" x14ac:dyDescent="0.2">
      <c r="B11" s="76">
        <v>630</v>
      </c>
      <c r="C11" s="100">
        <f>-1</f>
        <v>-1</v>
      </c>
      <c r="D11" s="77"/>
      <c r="E11" s="77"/>
      <c r="F11" s="100">
        <f t="shared" si="0"/>
        <v>0</v>
      </c>
      <c r="G11" s="100">
        <f t="shared" si="1"/>
        <v>-1</v>
      </c>
      <c r="H11" s="100">
        <f t="shared" si="2"/>
        <v>45</v>
      </c>
      <c r="I11" s="101">
        <f t="shared" si="3"/>
        <v>46</v>
      </c>
    </row>
    <row r="12" spans="2:9" x14ac:dyDescent="0.2">
      <c r="B12" s="76">
        <v>800</v>
      </c>
      <c r="C12" s="100">
        <f>-2</f>
        <v>-2</v>
      </c>
      <c r="D12" s="77"/>
      <c r="E12" s="77"/>
      <c r="F12" s="100">
        <f t="shared" si="0"/>
        <v>0</v>
      </c>
      <c r="G12" s="100">
        <f t="shared" si="1"/>
        <v>-2</v>
      </c>
      <c r="H12" s="100">
        <f t="shared" si="2"/>
        <v>45</v>
      </c>
      <c r="I12" s="101">
        <f t="shared" si="3"/>
        <v>47</v>
      </c>
    </row>
    <row r="13" spans="2:9" x14ac:dyDescent="0.2">
      <c r="B13" s="76">
        <v>1000</v>
      </c>
      <c r="C13" s="100">
        <f>-3</f>
        <v>-3</v>
      </c>
      <c r="D13" s="77"/>
      <c r="E13" s="77"/>
      <c r="F13" s="100">
        <f t="shared" si="0"/>
        <v>0</v>
      </c>
      <c r="G13" s="100">
        <f t="shared" si="1"/>
        <v>-3</v>
      </c>
      <c r="H13" s="100">
        <f t="shared" si="2"/>
        <v>45</v>
      </c>
      <c r="I13" s="101">
        <f t="shared" si="3"/>
        <v>48</v>
      </c>
    </row>
    <row r="14" spans="2:9" x14ac:dyDescent="0.2">
      <c r="B14" s="76">
        <v>1250</v>
      </c>
      <c r="C14" s="100">
        <f t="shared" ref="C14:C19" si="4">-4</f>
        <v>-4</v>
      </c>
      <c r="D14" s="77"/>
      <c r="E14" s="77"/>
      <c r="F14" s="100">
        <f t="shared" si="0"/>
        <v>0</v>
      </c>
      <c r="G14" s="100">
        <f t="shared" si="1"/>
        <v>-4</v>
      </c>
      <c r="H14" s="100">
        <f t="shared" si="2"/>
        <v>45</v>
      </c>
      <c r="I14" s="101">
        <f t="shared" si="3"/>
        <v>49</v>
      </c>
    </row>
    <row r="15" spans="2:9" x14ac:dyDescent="0.2">
      <c r="B15" s="76">
        <v>1600</v>
      </c>
      <c r="C15" s="100">
        <f t="shared" si="4"/>
        <v>-4</v>
      </c>
      <c r="D15" s="77"/>
      <c r="E15" s="77"/>
      <c r="F15" s="100">
        <f t="shared" si="0"/>
        <v>0</v>
      </c>
      <c r="G15" s="100">
        <f t="shared" si="1"/>
        <v>-4</v>
      </c>
      <c r="H15" s="100">
        <f t="shared" si="2"/>
        <v>45</v>
      </c>
      <c r="I15" s="101">
        <f t="shared" si="3"/>
        <v>49</v>
      </c>
    </row>
    <row r="16" spans="2:9" x14ac:dyDescent="0.2">
      <c r="B16" s="76">
        <v>2000</v>
      </c>
      <c r="C16" s="100">
        <f t="shared" si="4"/>
        <v>-4</v>
      </c>
      <c r="D16" s="77"/>
      <c r="E16" s="77"/>
      <c r="F16" s="100">
        <f t="shared" si="0"/>
        <v>0</v>
      </c>
      <c r="G16" s="100">
        <f t="shared" si="1"/>
        <v>-4</v>
      </c>
      <c r="H16" s="100">
        <f t="shared" si="2"/>
        <v>45</v>
      </c>
      <c r="I16" s="101">
        <f t="shared" si="3"/>
        <v>49</v>
      </c>
    </row>
    <row r="17" spans="2:9" x14ac:dyDescent="0.2">
      <c r="B17" s="76">
        <v>2500</v>
      </c>
      <c r="C17" s="100">
        <f t="shared" si="4"/>
        <v>-4</v>
      </c>
      <c r="D17" s="77"/>
      <c r="E17" s="77"/>
      <c r="F17" s="100">
        <f t="shared" si="0"/>
        <v>0</v>
      </c>
      <c r="G17" s="100">
        <f t="shared" si="1"/>
        <v>-4</v>
      </c>
      <c r="H17" s="100">
        <f t="shared" si="2"/>
        <v>45</v>
      </c>
      <c r="I17" s="101">
        <f t="shared" si="3"/>
        <v>49</v>
      </c>
    </row>
    <row r="18" spans="2:9" x14ac:dyDescent="0.2">
      <c r="B18" s="76">
        <v>3150</v>
      </c>
      <c r="C18" s="100">
        <f t="shared" si="4"/>
        <v>-4</v>
      </c>
      <c r="D18" s="77"/>
      <c r="E18" s="77"/>
      <c r="F18" s="100">
        <f t="shared" si="0"/>
        <v>0</v>
      </c>
      <c r="G18" s="100">
        <f t="shared" si="1"/>
        <v>-4</v>
      </c>
      <c r="H18" s="100">
        <f t="shared" si="2"/>
        <v>45</v>
      </c>
      <c r="I18" s="101">
        <f t="shared" si="3"/>
        <v>49</v>
      </c>
    </row>
    <row r="19" spans="2:9" ht="13.5" thickBot="1" x14ac:dyDescent="0.25">
      <c r="B19" s="79">
        <v>4000</v>
      </c>
      <c r="C19" s="102">
        <f t="shared" si="4"/>
        <v>-4</v>
      </c>
      <c r="D19" s="80"/>
      <c r="E19" s="80"/>
      <c r="F19" s="102">
        <f t="shared" si="0"/>
        <v>0</v>
      </c>
      <c r="G19" s="102">
        <f t="shared" si="1"/>
        <v>-4</v>
      </c>
      <c r="H19" s="102">
        <f t="shared" si="2"/>
        <v>45</v>
      </c>
      <c r="I19" s="103">
        <f t="shared" si="3"/>
        <v>49</v>
      </c>
    </row>
    <row r="20" spans="2:9" x14ac:dyDescent="0.2">
      <c r="I20" s="95">
        <f>SUM(I4:I19)</f>
        <v>699</v>
      </c>
    </row>
    <row r="22" spans="2:9" x14ac:dyDescent="0.2">
      <c r="B22" s="104" t="s">
        <v>182</v>
      </c>
      <c r="C22" s="105"/>
      <c r="D22" s="106"/>
    </row>
    <row r="24" spans="2:9" x14ac:dyDescent="0.2">
      <c r="B24" s="104" t="s">
        <v>183</v>
      </c>
      <c r="C24" s="105"/>
      <c r="D24" s="106"/>
    </row>
    <row r="27" spans="2:9" x14ac:dyDescent="0.2">
      <c r="B27" s="70" t="s">
        <v>184</v>
      </c>
    </row>
    <row r="29" spans="2:9" x14ac:dyDescent="0.2">
      <c r="B29" s="70" t="s">
        <v>185</v>
      </c>
    </row>
    <row r="30" spans="2:9" x14ac:dyDescent="0.2">
      <c r="B30" s="70" t="s">
        <v>186</v>
      </c>
    </row>
  </sheetData>
  <pageMargins left="0.7" right="0.7" top="0.75" bottom="0.75" header="0.3" footer="0.3"/>
  <pageSetup orientation="landscape" verticalDpi="0" r:id="rId1"/>
  <headerFooter>
    <oddFooter>&amp;LAudio Visual Resources, Inc.&amp;CSTC Measurements&amp;RRev 3-30-11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CD41-BEA2-41CC-9DDC-77A1A01F742F}">
  <sheetPr>
    <pageSetUpPr fitToPage="1"/>
  </sheetPr>
  <dimension ref="A1:J39"/>
  <sheetViews>
    <sheetView workbookViewId="0">
      <selection activeCell="B14" sqref="B14"/>
    </sheetView>
  </sheetViews>
  <sheetFormatPr defaultColWidth="8.7109375" defaultRowHeight="15"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89</v>
      </c>
      <c r="C7" s="37" t="s">
        <v>85</v>
      </c>
    </row>
    <row r="8" spans="1:8" x14ac:dyDescent="0.25">
      <c r="A8" s="10" t="s">
        <v>215</v>
      </c>
      <c r="B8" s="10" t="s">
        <v>88</v>
      </c>
      <c r="C8" s="37" t="s">
        <v>79</v>
      </c>
      <c r="D8" s="37" t="s">
        <v>80</v>
      </c>
      <c r="E8" s="37" t="s">
        <v>81</v>
      </c>
      <c r="F8" s="37" t="s">
        <v>83</v>
      </c>
      <c r="G8" s="37" t="s">
        <v>82</v>
      </c>
      <c r="H8" s="37" t="s">
        <v>84</v>
      </c>
    </row>
    <row r="9" spans="1:8" x14ac:dyDescent="0.25">
      <c r="A9" s="11" t="s">
        <v>241</v>
      </c>
      <c r="B9" s="12" t="s">
        <v>43</v>
      </c>
      <c r="C9" s="40"/>
      <c r="D9" s="40"/>
      <c r="E9" s="40"/>
      <c r="F9" s="40"/>
      <c r="G9" s="40"/>
      <c r="H9" s="40"/>
    </row>
    <row r="10" spans="1:8" x14ac:dyDescent="0.25">
      <c r="A10" s="11" t="s">
        <v>242</v>
      </c>
      <c r="B10" s="12" t="s">
        <v>45</v>
      </c>
      <c r="C10" s="40"/>
      <c r="D10" s="40"/>
      <c r="E10" s="40"/>
      <c r="F10" s="40"/>
      <c r="G10" s="40"/>
      <c r="H10" s="40"/>
    </row>
    <row r="11" spans="1:8" x14ac:dyDescent="0.25">
      <c r="A11" s="11" t="s">
        <v>243</v>
      </c>
      <c r="B11" s="12" t="s">
        <v>29</v>
      </c>
      <c r="C11" s="40"/>
      <c r="D11" s="40"/>
      <c r="E11" s="40"/>
      <c r="F11" s="40"/>
      <c r="G11" s="40"/>
      <c r="H11" s="40"/>
    </row>
    <row r="12" spans="1:8" x14ac:dyDescent="0.25">
      <c r="A12" s="11" t="s">
        <v>244</v>
      </c>
      <c r="B12" s="12" t="s">
        <v>94</v>
      </c>
      <c r="C12" s="40"/>
      <c r="D12" s="40"/>
      <c r="E12" s="40"/>
      <c r="F12" s="40"/>
      <c r="G12" s="40"/>
      <c r="H12" s="40"/>
    </row>
    <row r="13" spans="1:8" x14ac:dyDescent="0.25">
      <c r="A13" s="11" t="s">
        <v>245</v>
      </c>
      <c r="B13" s="12" t="s">
        <v>33</v>
      </c>
      <c r="C13" s="40"/>
      <c r="D13" s="40"/>
      <c r="E13" s="40"/>
      <c r="F13" s="40"/>
      <c r="G13" s="40"/>
      <c r="H13" s="40"/>
    </row>
    <row r="14" spans="1:8" x14ac:dyDescent="0.25">
      <c r="A14" s="11" t="s">
        <v>330</v>
      </c>
      <c r="B14" s="12" t="s">
        <v>42</v>
      </c>
      <c r="C14" s="40"/>
      <c r="D14" s="40"/>
      <c r="E14" s="40"/>
      <c r="F14" s="40"/>
      <c r="G14" s="40"/>
      <c r="H14" s="40"/>
    </row>
    <row r="15" spans="1:8" x14ac:dyDescent="0.25">
      <c r="A15" s="11" t="s">
        <v>331</v>
      </c>
      <c r="B15" s="12" t="s">
        <v>44</v>
      </c>
      <c r="C15" s="40"/>
      <c r="D15" s="40"/>
      <c r="E15" s="40"/>
      <c r="F15" s="40"/>
      <c r="G15" s="40"/>
      <c r="H15" s="40"/>
    </row>
    <row r="16" spans="1:8" s="6" customFormat="1" x14ac:dyDescent="0.25">
      <c r="A16" s="5"/>
      <c r="B16" s="12"/>
      <c r="C16" s="40"/>
      <c r="D16" s="40"/>
      <c r="E16" s="40"/>
      <c r="F16" s="40"/>
      <c r="G16" s="40"/>
      <c r="H16" s="40"/>
    </row>
    <row r="17" spans="1:8" s="6" customFormat="1" x14ac:dyDescent="0.25">
      <c r="A17" s="13" t="s">
        <v>2</v>
      </c>
      <c r="B17" s="13" t="s">
        <v>3</v>
      </c>
      <c r="C17" s="37"/>
      <c r="D17" s="37"/>
      <c r="E17" s="37"/>
      <c r="F17" s="37"/>
      <c r="G17" s="37"/>
      <c r="H17" s="37"/>
    </row>
    <row r="18" spans="1:8" s="6" customFormat="1" x14ac:dyDescent="0.25">
      <c r="A18" s="14" t="s">
        <v>222</v>
      </c>
      <c r="B18" s="15" t="s">
        <v>5</v>
      </c>
      <c r="C18" s="43"/>
      <c r="D18" s="37"/>
      <c r="E18" s="37"/>
      <c r="F18" s="37"/>
      <c r="G18" s="37"/>
      <c r="H18" s="37"/>
    </row>
    <row r="19" spans="1:8" s="6" customFormat="1" ht="38.25" x14ac:dyDescent="0.25">
      <c r="A19" s="7" t="s">
        <v>292</v>
      </c>
      <c r="B19" s="8" t="s">
        <v>6</v>
      </c>
      <c r="C19" s="42"/>
      <c r="D19" s="42"/>
      <c r="E19" s="42"/>
      <c r="F19" s="42"/>
      <c r="G19" s="42"/>
      <c r="H19" s="42"/>
    </row>
    <row r="20" spans="1:8" s="6" customFormat="1" ht="38.25" x14ac:dyDescent="0.25">
      <c r="A20" s="7" t="s">
        <v>293</v>
      </c>
      <c r="B20" s="8" t="s">
        <v>7</v>
      </c>
      <c r="C20" s="42"/>
      <c r="D20" s="42"/>
      <c r="E20" s="42"/>
      <c r="F20" s="42"/>
      <c r="G20" s="42"/>
      <c r="H20" s="42"/>
    </row>
    <row r="21" spans="1:8" s="6" customFormat="1" ht="38.25" x14ac:dyDescent="0.25">
      <c r="A21" s="7" t="s">
        <v>294</v>
      </c>
      <c r="B21" s="8" t="s">
        <v>8</v>
      </c>
      <c r="C21" s="42"/>
      <c r="D21" s="42"/>
      <c r="E21" s="42"/>
      <c r="F21" s="42"/>
      <c r="G21" s="42"/>
      <c r="H21" s="42"/>
    </row>
    <row r="22" spans="1:8" s="6" customFormat="1" x14ac:dyDescent="0.25">
      <c r="A22" s="7" t="s">
        <v>295</v>
      </c>
      <c r="B22" s="8" t="s">
        <v>22</v>
      </c>
      <c r="C22" s="42"/>
      <c r="D22" s="42"/>
      <c r="E22" s="42"/>
      <c r="F22" s="42"/>
      <c r="G22" s="42"/>
      <c r="H22" s="42"/>
    </row>
    <row r="23" spans="1:8" s="6" customFormat="1" x14ac:dyDescent="0.25">
      <c r="A23" s="14" t="s">
        <v>224</v>
      </c>
      <c r="B23" s="15" t="s">
        <v>13</v>
      </c>
      <c r="C23" s="41"/>
      <c r="D23" s="41"/>
      <c r="E23" s="41"/>
      <c r="F23" s="41"/>
      <c r="G23" s="41"/>
      <c r="H23" s="41"/>
    </row>
    <row r="24" spans="1:8" s="6" customFormat="1" ht="63.75" x14ac:dyDescent="0.25">
      <c r="A24" s="7" t="s">
        <v>296</v>
      </c>
      <c r="B24" s="8" t="s">
        <v>14</v>
      </c>
      <c r="C24" s="40"/>
      <c r="D24" s="40"/>
      <c r="E24" s="40"/>
      <c r="F24" s="40"/>
      <c r="G24" s="40"/>
      <c r="H24" s="40"/>
    </row>
    <row r="25" spans="1:8" s="6" customFormat="1" ht="38.25" x14ac:dyDescent="0.25">
      <c r="A25" s="7" t="s">
        <v>297</v>
      </c>
      <c r="B25" s="8" t="s">
        <v>15</v>
      </c>
      <c r="C25" s="40"/>
      <c r="D25" s="40"/>
      <c r="E25" s="40"/>
      <c r="F25" s="40"/>
      <c r="G25" s="40"/>
      <c r="H25" s="40"/>
    </row>
    <row r="26" spans="1:8" s="6" customFormat="1" ht="38.25" x14ac:dyDescent="0.25">
      <c r="A26" s="7" t="s">
        <v>334</v>
      </c>
      <c r="B26" s="8" t="s">
        <v>16</v>
      </c>
      <c r="C26" s="40"/>
      <c r="D26" s="40"/>
      <c r="E26" s="40"/>
      <c r="F26" s="40"/>
      <c r="G26" s="40"/>
      <c r="H26" s="40"/>
    </row>
    <row r="27" spans="1:8" s="6" customFormat="1" x14ac:dyDescent="0.25">
      <c r="A27" s="14" t="s">
        <v>298</v>
      </c>
      <c r="B27" s="15" t="s">
        <v>17</v>
      </c>
      <c r="C27" s="38"/>
      <c r="D27" s="38"/>
      <c r="E27" s="38"/>
      <c r="F27" s="38"/>
      <c r="G27" s="38"/>
      <c r="H27" s="38"/>
    </row>
    <row r="28" spans="1:8" s="6" customFormat="1" ht="25.5" x14ac:dyDescent="0.25">
      <c r="A28" s="7" t="s">
        <v>299</v>
      </c>
      <c r="B28" s="8" t="s">
        <v>18</v>
      </c>
      <c r="C28" s="40"/>
      <c r="D28" s="40"/>
      <c r="E28" s="40"/>
      <c r="F28" s="40"/>
      <c r="G28" s="40"/>
      <c r="H28" s="40"/>
    </row>
    <row r="29" spans="1:8" s="6" customFormat="1" ht="38.25" x14ac:dyDescent="0.25">
      <c r="A29" s="7" t="s">
        <v>300</v>
      </c>
      <c r="B29" s="8" t="s">
        <v>19</v>
      </c>
      <c r="C29" s="40"/>
      <c r="D29" s="40"/>
      <c r="E29" s="40"/>
      <c r="F29" s="40"/>
      <c r="G29" s="40"/>
      <c r="H29" s="40"/>
    </row>
    <row r="30" spans="1:8" s="6" customFormat="1" ht="25.5" x14ac:dyDescent="0.25">
      <c r="A30" s="7" t="s">
        <v>301</v>
      </c>
      <c r="B30" s="8" t="s">
        <v>20</v>
      </c>
      <c r="C30" s="40"/>
      <c r="D30" s="40"/>
      <c r="E30" s="40"/>
      <c r="F30" s="40"/>
      <c r="G30" s="40"/>
      <c r="H30" s="40"/>
    </row>
    <row r="31" spans="1:8" s="6" customFormat="1" ht="38.25" x14ac:dyDescent="0.25">
      <c r="A31" s="7" t="s">
        <v>302</v>
      </c>
      <c r="B31" s="8" t="s">
        <v>21</v>
      </c>
      <c r="C31" s="40"/>
      <c r="D31" s="40"/>
      <c r="E31" s="40"/>
      <c r="F31" s="40"/>
      <c r="G31" s="40"/>
      <c r="H31" s="40"/>
    </row>
    <row r="32" spans="1:8" s="6" customFormat="1" x14ac:dyDescent="0.25">
      <c r="A32"/>
      <c r="C32" s="39"/>
    </row>
    <row r="33" spans="1:3" s="6" customFormat="1" x14ac:dyDescent="0.25">
      <c r="A33"/>
      <c r="C33" s="39"/>
    </row>
    <row r="34" spans="1:3" s="6" customFormat="1" x14ac:dyDescent="0.25">
      <c r="A34"/>
      <c r="C34" s="39"/>
    </row>
    <row r="35" spans="1:3" s="6" customFormat="1" x14ac:dyDescent="0.25">
      <c r="A35"/>
      <c r="C35" s="39"/>
    </row>
    <row r="36" spans="1:3" s="6" customFormat="1" x14ac:dyDescent="0.25">
      <c r="A36"/>
      <c r="C36" s="39"/>
    </row>
    <row r="37" spans="1:3" s="6" customFormat="1" x14ac:dyDescent="0.25">
      <c r="A37"/>
      <c r="C37" s="39"/>
    </row>
    <row r="38" spans="1:3" s="6" customFormat="1" x14ac:dyDescent="0.25">
      <c r="A38"/>
      <c r="C38" s="39"/>
    </row>
    <row r="39" spans="1:3" s="6" customFormat="1" x14ac:dyDescent="0.25">
      <c r="A39"/>
      <c r="C39" s="39"/>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E395-5D7A-4955-BA37-7CE5B234AADC}">
  <sheetPr>
    <pageSetUpPr fitToPage="1"/>
  </sheetPr>
  <dimension ref="A1:J77"/>
  <sheetViews>
    <sheetView workbookViewId="0">
      <selection activeCell="D21" sqref="D21"/>
    </sheetView>
  </sheetViews>
  <sheetFormatPr defaultColWidth="8.7109375" defaultRowHeight="15"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91</v>
      </c>
      <c r="C7" s="37" t="s">
        <v>85</v>
      </c>
    </row>
    <row r="8" spans="1:8" x14ac:dyDescent="0.25">
      <c r="A8" s="10" t="s">
        <v>215</v>
      </c>
      <c r="B8" s="10" t="s">
        <v>203</v>
      </c>
      <c r="C8" s="37" t="s">
        <v>79</v>
      </c>
      <c r="D8" s="37" t="s">
        <v>80</v>
      </c>
      <c r="E8" s="37" t="s">
        <v>81</v>
      </c>
      <c r="F8" s="37" t="s">
        <v>83</v>
      </c>
      <c r="G8" s="37" t="s">
        <v>82</v>
      </c>
      <c r="H8" s="37" t="s">
        <v>84</v>
      </c>
    </row>
    <row r="9" spans="1:8" x14ac:dyDescent="0.25">
      <c r="A9" s="11" t="s">
        <v>241</v>
      </c>
      <c r="B9" s="12" t="s">
        <v>43</v>
      </c>
      <c r="C9" s="40"/>
      <c r="D9" s="40"/>
      <c r="E9" s="40"/>
      <c r="F9" s="40"/>
      <c r="G9" s="40"/>
      <c r="H9" s="40"/>
    </row>
    <row r="10" spans="1:8" x14ac:dyDescent="0.25">
      <c r="A10" s="11" t="s">
        <v>242</v>
      </c>
      <c r="B10" s="12" t="s">
        <v>45</v>
      </c>
      <c r="C10" s="40"/>
      <c r="D10" s="40"/>
      <c r="E10" s="40"/>
      <c r="F10" s="40"/>
      <c r="G10" s="40"/>
      <c r="H10" s="40"/>
    </row>
    <row r="11" spans="1:8" x14ac:dyDescent="0.25">
      <c r="A11" s="11" t="s">
        <v>243</v>
      </c>
      <c r="B11" s="12" t="s">
        <v>29</v>
      </c>
      <c r="C11" s="40"/>
      <c r="D11" s="40"/>
      <c r="E11" s="40"/>
      <c r="F11" s="40"/>
      <c r="G11" s="40"/>
      <c r="H11" s="40"/>
    </row>
    <row r="12" spans="1:8" x14ac:dyDescent="0.25">
      <c r="A12" s="11" t="s">
        <v>244</v>
      </c>
      <c r="B12" s="12" t="s">
        <v>94</v>
      </c>
      <c r="C12" s="40"/>
      <c r="D12" s="40"/>
      <c r="E12" s="40"/>
      <c r="F12" s="40"/>
      <c r="G12" s="40"/>
      <c r="H12" s="40"/>
    </row>
    <row r="13" spans="1:8" x14ac:dyDescent="0.25">
      <c r="A13" s="11" t="s">
        <v>245</v>
      </c>
      <c r="B13" s="12" t="s">
        <v>237</v>
      </c>
      <c r="C13" s="40"/>
      <c r="D13" s="40"/>
      <c r="E13" s="40"/>
      <c r="F13" s="40"/>
      <c r="G13" s="40"/>
      <c r="H13" s="40"/>
    </row>
    <row r="14" spans="1:8" x14ac:dyDescent="0.25">
      <c r="A14" s="10" t="s">
        <v>216</v>
      </c>
      <c r="B14" s="10" t="s">
        <v>28</v>
      </c>
      <c r="C14" s="37"/>
      <c r="D14" s="37"/>
      <c r="E14" s="37"/>
      <c r="F14" s="37"/>
      <c r="G14" s="37"/>
      <c r="H14" s="37"/>
    </row>
    <row r="15" spans="1:8" x14ac:dyDescent="0.25">
      <c r="A15" s="11" t="s">
        <v>246</v>
      </c>
      <c r="B15" s="12" t="s">
        <v>43</v>
      </c>
      <c r="C15" s="40"/>
      <c r="D15" s="40"/>
      <c r="E15" s="40"/>
      <c r="F15" s="40"/>
      <c r="G15" s="40"/>
      <c r="H15" s="40"/>
    </row>
    <row r="16" spans="1:8" x14ac:dyDescent="0.25">
      <c r="A16" s="11" t="s">
        <v>247</v>
      </c>
      <c r="B16" s="12" t="s">
        <v>45</v>
      </c>
      <c r="C16" s="40"/>
      <c r="D16" s="40"/>
      <c r="E16" s="40"/>
      <c r="F16" s="40"/>
      <c r="G16" s="40"/>
      <c r="H16" s="40"/>
    </row>
    <row r="17" spans="1:8" x14ac:dyDescent="0.25">
      <c r="A17" s="11" t="s">
        <v>248</v>
      </c>
      <c r="B17" s="12" t="s">
        <v>29</v>
      </c>
      <c r="C17" s="40"/>
      <c r="D17" s="40"/>
      <c r="E17" s="40"/>
      <c r="F17" s="40"/>
      <c r="G17" s="40"/>
      <c r="H17" s="40"/>
    </row>
    <row r="18" spans="1:8" x14ac:dyDescent="0.25">
      <c r="A18" s="11" t="s">
        <v>250</v>
      </c>
      <c r="B18" s="12" t="s">
        <v>94</v>
      </c>
      <c r="C18" s="40"/>
      <c r="D18" s="40"/>
      <c r="E18" s="40"/>
      <c r="F18" s="40"/>
      <c r="G18" s="40"/>
      <c r="H18" s="40"/>
    </row>
    <row r="19" spans="1:8" x14ac:dyDescent="0.25">
      <c r="A19" s="11" t="s">
        <v>249</v>
      </c>
      <c r="B19" s="12" t="s">
        <v>237</v>
      </c>
      <c r="C19" s="40"/>
      <c r="D19" s="40"/>
      <c r="E19" s="40"/>
      <c r="F19" s="40"/>
      <c r="G19" s="40"/>
      <c r="H19" s="40"/>
    </row>
    <row r="20" spans="1:8" x14ac:dyDescent="0.25">
      <c r="A20" s="10" t="s">
        <v>217</v>
      </c>
      <c r="B20" s="10" t="s">
        <v>30</v>
      </c>
      <c r="C20" s="38"/>
      <c r="D20" s="38"/>
      <c r="E20" s="38"/>
      <c r="F20" s="38"/>
      <c r="G20" s="38"/>
      <c r="H20" s="38"/>
    </row>
    <row r="21" spans="1:8" x14ac:dyDescent="0.25">
      <c r="A21" s="11" t="s">
        <v>251</v>
      </c>
      <c r="B21" s="12" t="s">
        <v>43</v>
      </c>
      <c r="C21" s="40"/>
      <c r="D21" s="40"/>
      <c r="E21" s="40"/>
      <c r="F21" s="40"/>
      <c r="G21" s="40"/>
      <c r="H21" s="40"/>
    </row>
    <row r="22" spans="1:8" x14ac:dyDescent="0.25">
      <c r="A22" s="11" t="s">
        <v>252</v>
      </c>
      <c r="B22" s="12" t="s">
        <v>45</v>
      </c>
      <c r="C22" s="40"/>
      <c r="D22" s="40"/>
      <c r="E22" s="40"/>
      <c r="F22" s="40"/>
      <c r="G22" s="40"/>
      <c r="H22" s="40"/>
    </row>
    <row r="23" spans="1:8" x14ac:dyDescent="0.25">
      <c r="A23" s="11" t="s">
        <v>253</v>
      </c>
      <c r="B23" s="12" t="s">
        <v>29</v>
      </c>
      <c r="C23" s="40"/>
      <c r="D23" s="40"/>
      <c r="E23" s="40"/>
      <c r="F23" s="40"/>
      <c r="G23" s="40"/>
      <c r="H23" s="40"/>
    </row>
    <row r="24" spans="1:8" x14ac:dyDescent="0.25">
      <c r="A24" s="11" t="s">
        <v>254</v>
      </c>
      <c r="B24" s="12" t="s">
        <v>94</v>
      </c>
      <c r="C24" s="40"/>
      <c r="D24" s="40"/>
      <c r="E24" s="40"/>
      <c r="F24" s="40"/>
      <c r="G24" s="40"/>
      <c r="H24" s="40"/>
    </row>
    <row r="25" spans="1:8" x14ac:dyDescent="0.25">
      <c r="A25" s="11" t="s">
        <v>255</v>
      </c>
      <c r="B25" s="12" t="s">
        <v>41</v>
      </c>
      <c r="C25" s="40"/>
      <c r="D25" s="40"/>
      <c r="E25" s="40"/>
      <c r="F25" s="40"/>
      <c r="G25" s="40"/>
      <c r="H25" s="40"/>
    </row>
    <row r="26" spans="1:8" x14ac:dyDescent="0.25">
      <c r="A26" s="11" t="s">
        <v>273</v>
      </c>
      <c r="B26" s="12" t="s">
        <v>42</v>
      </c>
      <c r="C26" s="40"/>
      <c r="D26" s="40"/>
      <c r="E26" s="40"/>
      <c r="F26" s="40"/>
      <c r="G26" s="40"/>
      <c r="H26" s="40"/>
    </row>
    <row r="27" spans="1:8" x14ac:dyDescent="0.25">
      <c r="A27" s="11" t="s">
        <v>274</v>
      </c>
      <c r="B27" s="12" t="s">
        <v>237</v>
      </c>
      <c r="C27" s="40"/>
      <c r="D27" s="40"/>
      <c r="E27" s="40"/>
      <c r="F27" s="40"/>
      <c r="G27" s="40"/>
      <c r="H27" s="40"/>
    </row>
    <row r="28" spans="1:8" x14ac:dyDescent="0.25">
      <c r="A28" s="114" t="s">
        <v>221</v>
      </c>
      <c r="B28" s="115" t="s">
        <v>210</v>
      </c>
      <c r="C28" s="109"/>
      <c r="D28" s="109"/>
      <c r="E28" s="109"/>
      <c r="F28" s="109"/>
      <c r="G28" s="109"/>
      <c r="H28" s="109"/>
    </row>
    <row r="29" spans="1:8" x14ac:dyDescent="0.25">
      <c r="A29" s="116" t="s">
        <v>272</v>
      </c>
      <c r="B29" s="44" t="s">
        <v>211</v>
      </c>
      <c r="C29" s="52"/>
      <c r="D29" s="52"/>
      <c r="E29" s="52"/>
      <c r="F29" s="52"/>
      <c r="G29" s="52"/>
      <c r="H29" s="52"/>
    </row>
    <row r="30" spans="1:8" x14ac:dyDescent="0.25">
      <c r="A30" s="116" t="s">
        <v>276</v>
      </c>
      <c r="B30" s="44" t="s">
        <v>212</v>
      </c>
      <c r="C30" s="52"/>
      <c r="D30" s="52"/>
      <c r="E30" s="52"/>
      <c r="F30" s="52"/>
      <c r="G30" s="52"/>
      <c r="H30" s="52"/>
    </row>
    <row r="31" spans="1:8" x14ac:dyDescent="0.25">
      <c r="A31" s="116" t="s">
        <v>277</v>
      </c>
      <c r="B31" s="44" t="s">
        <v>213</v>
      </c>
      <c r="C31" s="52"/>
      <c r="D31" s="52"/>
      <c r="E31" s="52"/>
      <c r="F31" s="52"/>
      <c r="G31" s="52"/>
      <c r="H31" s="52"/>
    </row>
    <row r="32" spans="1:8" x14ac:dyDescent="0.25">
      <c r="A32" s="116" t="s">
        <v>278</v>
      </c>
      <c r="B32" s="44" t="s">
        <v>214</v>
      </c>
      <c r="C32" s="52"/>
      <c r="D32" s="52"/>
      <c r="E32" s="52"/>
      <c r="F32" s="52"/>
      <c r="G32" s="52"/>
      <c r="H32" s="52"/>
    </row>
    <row r="33" spans="1:8" ht="60" x14ac:dyDescent="0.25">
      <c r="A33" s="116" t="s">
        <v>338</v>
      </c>
      <c r="B33" s="44" t="s">
        <v>238</v>
      </c>
      <c r="C33" s="52"/>
      <c r="D33" s="52"/>
      <c r="E33" s="52"/>
      <c r="F33" s="52"/>
      <c r="G33" s="52"/>
      <c r="H33" s="52"/>
    </row>
    <row r="34" spans="1:8" x14ac:dyDescent="0.25">
      <c r="A34" s="116" t="s">
        <v>279</v>
      </c>
      <c r="B34" s="44" t="s">
        <v>228</v>
      </c>
      <c r="C34" s="52"/>
      <c r="D34" s="52"/>
      <c r="E34" s="52"/>
      <c r="F34" s="52"/>
      <c r="G34" s="52"/>
      <c r="H34" s="52"/>
    </row>
    <row r="35" spans="1:8" x14ac:dyDescent="0.25">
      <c r="A35" s="116"/>
      <c r="B35" s="44"/>
      <c r="C35" s="52"/>
      <c r="D35" s="52"/>
      <c r="E35" s="52"/>
      <c r="F35" s="52"/>
      <c r="G35" s="52"/>
      <c r="H35" s="52"/>
    </row>
    <row r="36" spans="1:8" x14ac:dyDescent="0.25">
      <c r="A36" s="112" t="s">
        <v>223</v>
      </c>
      <c r="B36" s="110"/>
      <c r="C36" s="50"/>
      <c r="D36" s="50"/>
      <c r="E36" s="50"/>
      <c r="F36" s="50"/>
      <c r="G36" s="50"/>
      <c r="H36" s="50"/>
    </row>
    <row r="37" spans="1:8" x14ac:dyDescent="0.25">
      <c r="A37" s="117" t="s">
        <v>280</v>
      </c>
      <c r="B37" s="45" t="s">
        <v>225</v>
      </c>
      <c r="C37" s="52"/>
      <c r="D37" s="52"/>
      <c r="E37" s="52"/>
      <c r="F37" s="52"/>
      <c r="G37" s="52"/>
      <c r="H37" s="52"/>
    </row>
    <row r="38" spans="1:8" x14ac:dyDescent="0.25">
      <c r="A38" s="117" t="s">
        <v>281</v>
      </c>
      <c r="B38" s="45" t="s">
        <v>227</v>
      </c>
      <c r="C38" s="52"/>
      <c r="D38" s="52"/>
      <c r="E38" s="52"/>
      <c r="F38" s="52"/>
      <c r="G38" s="52"/>
      <c r="H38" s="52"/>
    </row>
    <row r="39" spans="1:8" ht="30" x14ac:dyDescent="0.25">
      <c r="A39" s="117" t="s">
        <v>282</v>
      </c>
      <c r="B39" s="45" t="s">
        <v>226</v>
      </c>
      <c r="C39" s="52"/>
      <c r="D39" s="52"/>
      <c r="E39" s="52"/>
      <c r="F39" s="52"/>
      <c r="G39" s="52"/>
      <c r="H39" s="52"/>
    </row>
    <row r="40" spans="1:8" ht="45" x14ac:dyDescent="0.25">
      <c r="A40" s="117" t="s">
        <v>283</v>
      </c>
      <c r="B40" s="45" t="s">
        <v>239</v>
      </c>
      <c r="C40" s="52"/>
      <c r="D40" s="52"/>
      <c r="E40" s="52"/>
      <c r="F40" s="52"/>
      <c r="G40" s="52"/>
      <c r="H40" s="52"/>
    </row>
    <row r="41" spans="1:8" x14ac:dyDescent="0.25">
      <c r="A41" s="118" t="s">
        <v>284</v>
      </c>
      <c r="B41" s="113" t="s">
        <v>231</v>
      </c>
      <c r="C41" s="109"/>
      <c r="D41" s="109"/>
      <c r="E41" s="109"/>
      <c r="F41" s="109"/>
      <c r="G41" s="109"/>
      <c r="H41" s="109"/>
    </row>
    <row r="42" spans="1:8" ht="30" x14ac:dyDescent="0.25">
      <c r="A42" s="118" t="s">
        <v>285</v>
      </c>
      <c r="B42" s="113" t="s">
        <v>232</v>
      </c>
      <c r="C42" s="109"/>
      <c r="D42" s="109"/>
      <c r="E42" s="109"/>
      <c r="F42" s="109"/>
      <c r="G42" s="109"/>
      <c r="H42" s="109"/>
    </row>
    <row r="43" spans="1:8" x14ac:dyDescent="0.25">
      <c r="A43" s="118" t="s">
        <v>286</v>
      </c>
      <c r="B43" s="113" t="s">
        <v>228</v>
      </c>
      <c r="C43" s="109"/>
      <c r="D43" s="109"/>
      <c r="E43" s="109"/>
      <c r="F43" s="109"/>
      <c r="G43" s="109"/>
      <c r="H43" s="109"/>
    </row>
    <row r="44" spans="1:8" x14ac:dyDescent="0.25">
      <c r="A44" s="118" t="s">
        <v>287</v>
      </c>
      <c r="B44" s="113" t="s">
        <v>229</v>
      </c>
      <c r="C44" s="109"/>
      <c r="D44" s="109"/>
      <c r="E44" s="109"/>
      <c r="F44" s="109"/>
      <c r="G44" s="109"/>
      <c r="H44" s="109"/>
    </row>
    <row r="45" spans="1:8" x14ac:dyDescent="0.25">
      <c r="A45" s="118" t="s">
        <v>288</v>
      </c>
      <c r="B45" s="113" t="s">
        <v>230</v>
      </c>
      <c r="C45" s="109"/>
      <c r="D45" s="109"/>
      <c r="E45" s="109"/>
      <c r="F45" s="109"/>
      <c r="G45" s="109"/>
      <c r="H45" s="109"/>
    </row>
    <row r="46" spans="1:8" x14ac:dyDescent="0.25">
      <c r="A46" s="117"/>
      <c r="B46" s="45"/>
      <c r="C46" s="52"/>
      <c r="D46" s="52"/>
      <c r="E46" s="52"/>
      <c r="F46" s="52"/>
      <c r="G46" s="52"/>
      <c r="H46" s="52"/>
    </row>
    <row r="47" spans="1:8" s="6" customFormat="1" x14ac:dyDescent="0.25">
      <c r="A47" s="13" t="s">
        <v>2</v>
      </c>
      <c r="B47" s="13" t="s">
        <v>3</v>
      </c>
      <c r="C47" s="37" t="s">
        <v>85</v>
      </c>
      <c r="D47" s="37"/>
      <c r="E47" s="37"/>
      <c r="F47" s="37"/>
      <c r="G47" s="37"/>
      <c r="H47" s="37"/>
    </row>
    <row r="48" spans="1:8" s="6" customFormat="1" x14ac:dyDescent="0.25">
      <c r="A48" s="14" t="s">
        <v>222</v>
      </c>
      <c r="B48" s="15" t="s">
        <v>5</v>
      </c>
      <c r="C48" s="43" t="s">
        <v>79</v>
      </c>
      <c r="D48" s="37" t="s">
        <v>80</v>
      </c>
      <c r="E48" s="37" t="s">
        <v>81</v>
      </c>
      <c r="F48" s="37" t="s">
        <v>83</v>
      </c>
      <c r="G48" s="37" t="s">
        <v>82</v>
      </c>
      <c r="H48" s="37" t="s">
        <v>84</v>
      </c>
    </row>
    <row r="49" spans="1:8" s="6" customFormat="1" ht="38.25" x14ac:dyDescent="0.25">
      <c r="A49" s="7" t="s">
        <v>292</v>
      </c>
      <c r="B49" s="8" t="s">
        <v>6</v>
      </c>
      <c r="C49" s="42"/>
      <c r="D49" s="42"/>
      <c r="E49" s="42"/>
      <c r="F49" s="42"/>
      <c r="G49" s="42"/>
      <c r="H49" s="42"/>
    </row>
    <row r="50" spans="1:8" s="6" customFormat="1" ht="38.25" x14ac:dyDescent="0.25">
      <c r="A50" s="7" t="s">
        <v>293</v>
      </c>
      <c r="B50" s="8" t="s">
        <v>7</v>
      </c>
      <c r="C50" s="42"/>
      <c r="D50" s="42"/>
      <c r="E50" s="42"/>
      <c r="F50" s="42"/>
      <c r="G50" s="42"/>
      <c r="H50" s="42"/>
    </row>
    <row r="51" spans="1:8" s="6" customFormat="1" ht="38.25" x14ac:dyDescent="0.25">
      <c r="A51" s="7" t="s">
        <v>294</v>
      </c>
      <c r="B51" s="8" t="s">
        <v>8</v>
      </c>
      <c r="C51" s="42"/>
      <c r="D51" s="42"/>
      <c r="E51" s="42"/>
      <c r="F51" s="42"/>
      <c r="G51" s="42"/>
      <c r="H51" s="42"/>
    </row>
    <row r="52" spans="1:8" s="6" customFormat="1" x14ac:dyDescent="0.25">
      <c r="A52" s="7" t="s">
        <v>295</v>
      </c>
      <c r="B52" s="8" t="s">
        <v>22</v>
      </c>
      <c r="C52" s="42"/>
      <c r="D52" s="42"/>
      <c r="E52" s="42"/>
      <c r="F52" s="42"/>
      <c r="G52" s="42"/>
      <c r="H52" s="42"/>
    </row>
    <row r="53" spans="1:8" s="6" customFormat="1" x14ac:dyDescent="0.25">
      <c r="A53" s="14" t="s">
        <v>224</v>
      </c>
      <c r="B53" s="15" t="s">
        <v>9</v>
      </c>
      <c r="C53" s="41"/>
      <c r="D53" s="41"/>
      <c r="E53" s="41"/>
      <c r="F53" s="41"/>
      <c r="G53" s="41"/>
      <c r="H53" s="41"/>
    </row>
    <row r="54" spans="1:8" s="6" customFormat="1" ht="25.5" x14ac:dyDescent="0.25">
      <c r="A54" s="7" t="s">
        <v>296</v>
      </c>
      <c r="B54" s="8" t="s">
        <v>39</v>
      </c>
      <c r="C54" s="42"/>
      <c r="D54" s="42"/>
      <c r="E54" s="42"/>
      <c r="F54" s="42"/>
      <c r="G54" s="42"/>
      <c r="H54" s="42"/>
    </row>
    <row r="55" spans="1:8" s="6" customFormat="1" ht="25.5" x14ac:dyDescent="0.25">
      <c r="A55" s="7" t="s">
        <v>297</v>
      </c>
      <c r="B55" s="8" t="s">
        <v>40</v>
      </c>
      <c r="C55" s="42"/>
      <c r="D55" s="42"/>
      <c r="E55" s="42"/>
      <c r="F55" s="42"/>
      <c r="G55" s="42"/>
      <c r="H55" s="42"/>
    </row>
    <row r="56" spans="1:8" s="6" customFormat="1" x14ac:dyDescent="0.25">
      <c r="A56" s="14" t="s">
        <v>298</v>
      </c>
      <c r="B56" s="15" t="s">
        <v>10</v>
      </c>
      <c r="C56" s="41"/>
      <c r="D56" s="41"/>
      <c r="E56" s="41"/>
      <c r="F56" s="41"/>
      <c r="G56" s="41"/>
      <c r="H56" s="41"/>
    </row>
    <row r="57" spans="1:8" s="6" customFormat="1" ht="25.5" x14ac:dyDescent="0.25">
      <c r="A57" s="7" t="s">
        <v>299</v>
      </c>
      <c r="B57" s="8" t="s">
        <v>11</v>
      </c>
      <c r="C57" s="42"/>
      <c r="D57" s="42"/>
      <c r="E57" s="42"/>
      <c r="F57" s="42"/>
      <c r="G57" s="42"/>
      <c r="H57" s="42"/>
    </row>
    <row r="58" spans="1:8" s="6" customFormat="1" ht="89.25" x14ac:dyDescent="0.25">
      <c r="A58" s="7" t="s">
        <v>300</v>
      </c>
      <c r="B58" s="8" t="s">
        <v>23</v>
      </c>
      <c r="C58" s="42"/>
      <c r="D58" s="42"/>
      <c r="E58" s="42"/>
      <c r="F58" s="42"/>
      <c r="G58" s="42"/>
      <c r="H58" s="42"/>
    </row>
    <row r="59" spans="1:8" s="6" customFormat="1" x14ac:dyDescent="0.25">
      <c r="A59" s="7" t="s">
        <v>301</v>
      </c>
      <c r="B59" s="8" t="s">
        <v>12</v>
      </c>
      <c r="C59" s="42"/>
      <c r="D59" s="42"/>
      <c r="E59" s="42"/>
      <c r="F59" s="42"/>
      <c r="G59" s="42"/>
      <c r="H59" s="42"/>
    </row>
    <row r="60" spans="1:8" s="6" customFormat="1" ht="38.25" x14ac:dyDescent="0.25">
      <c r="A60" s="7" t="s">
        <v>302</v>
      </c>
      <c r="B60" s="8" t="s">
        <v>25</v>
      </c>
      <c r="C60" s="42"/>
      <c r="D60" s="42"/>
      <c r="E60" s="42"/>
      <c r="F60" s="42"/>
      <c r="G60" s="42"/>
      <c r="H60" s="42"/>
    </row>
    <row r="61" spans="1:8" s="6" customFormat="1" x14ac:dyDescent="0.25">
      <c r="A61" s="14" t="s">
        <v>303</v>
      </c>
      <c r="B61" s="15" t="s">
        <v>13</v>
      </c>
      <c r="C61" s="41"/>
      <c r="D61" s="41"/>
      <c r="E61" s="41"/>
      <c r="F61" s="41"/>
      <c r="G61" s="41"/>
      <c r="H61" s="41"/>
    </row>
    <row r="62" spans="1:8" s="6" customFormat="1" ht="63.75" x14ac:dyDescent="0.25">
      <c r="A62" s="7" t="s">
        <v>304</v>
      </c>
      <c r="B62" s="8" t="s">
        <v>14</v>
      </c>
      <c r="C62" s="40"/>
      <c r="D62" s="40"/>
      <c r="E62" s="40"/>
      <c r="F62" s="40"/>
      <c r="G62" s="40"/>
      <c r="H62" s="40"/>
    </row>
    <row r="63" spans="1:8" s="6" customFormat="1" ht="38.25" x14ac:dyDescent="0.25">
      <c r="A63" s="7" t="s">
        <v>305</v>
      </c>
      <c r="B63" s="8" t="s">
        <v>15</v>
      </c>
      <c r="C63" s="40"/>
      <c r="D63" s="40"/>
      <c r="E63" s="40"/>
      <c r="F63" s="40"/>
      <c r="G63" s="40"/>
      <c r="H63" s="40"/>
    </row>
    <row r="64" spans="1:8" s="6" customFormat="1" ht="38.25" x14ac:dyDescent="0.25">
      <c r="A64" s="7" t="s">
        <v>341</v>
      </c>
      <c r="B64" s="8" t="s">
        <v>16</v>
      </c>
      <c r="C64" s="40"/>
      <c r="D64" s="40"/>
      <c r="E64" s="40"/>
      <c r="F64" s="40"/>
      <c r="G64" s="40"/>
      <c r="H64" s="40"/>
    </row>
    <row r="65" spans="1:8" s="6" customFormat="1" x14ac:dyDescent="0.25">
      <c r="A65" s="14" t="s">
        <v>303</v>
      </c>
      <c r="B65" s="15" t="s">
        <v>17</v>
      </c>
      <c r="C65" s="38"/>
      <c r="D65" s="38"/>
      <c r="E65" s="38"/>
      <c r="F65" s="38"/>
      <c r="G65" s="38"/>
      <c r="H65" s="38"/>
    </row>
    <row r="66" spans="1:8" s="6" customFormat="1" ht="25.5" x14ac:dyDescent="0.25">
      <c r="A66" s="7" t="s">
        <v>304</v>
      </c>
      <c r="B66" s="8" t="s">
        <v>18</v>
      </c>
      <c r="C66" s="40"/>
      <c r="D66" s="40"/>
      <c r="E66" s="40"/>
      <c r="F66" s="40"/>
      <c r="G66" s="40"/>
      <c r="H66" s="40"/>
    </row>
    <row r="67" spans="1:8" s="6" customFormat="1" ht="38.25" x14ac:dyDescent="0.25">
      <c r="A67" s="7" t="s">
        <v>305</v>
      </c>
      <c r="B67" s="8" t="s">
        <v>19</v>
      </c>
      <c r="C67" s="40"/>
      <c r="D67" s="40"/>
      <c r="E67" s="40"/>
      <c r="F67" s="40"/>
      <c r="G67" s="40"/>
      <c r="H67" s="40"/>
    </row>
    <row r="68" spans="1:8" s="6" customFormat="1" ht="25.5" x14ac:dyDescent="0.25">
      <c r="A68" s="7" t="s">
        <v>341</v>
      </c>
      <c r="B68" s="8" t="s">
        <v>20</v>
      </c>
      <c r="C68" s="40"/>
      <c r="D68" s="40"/>
      <c r="E68" s="40"/>
      <c r="F68" s="40"/>
      <c r="G68" s="40"/>
      <c r="H68" s="40"/>
    </row>
    <row r="69" spans="1:8" s="6" customFormat="1" ht="38.25" x14ac:dyDescent="0.25">
      <c r="A69" s="7" t="s">
        <v>342</v>
      </c>
      <c r="B69" s="8" t="s">
        <v>21</v>
      </c>
      <c r="C69" s="40"/>
      <c r="D69" s="40"/>
      <c r="E69" s="40"/>
      <c r="F69" s="40"/>
      <c r="G69" s="40"/>
      <c r="H69" s="40"/>
    </row>
    <row r="70" spans="1:8" s="6" customFormat="1" x14ac:dyDescent="0.25">
      <c r="A70"/>
      <c r="C70" s="39"/>
    </row>
    <row r="71" spans="1:8" s="6" customFormat="1" x14ac:dyDescent="0.25">
      <c r="A71"/>
      <c r="C71" s="39"/>
    </row>
    <row r="72" spans="1:8" s="6" customFormat="1" x14ac:dyDescent="0.25">
      <c r="A72"/>
      <c r="C72" s="39"/>
    </row>
    <row r="73" spans="1:8" s="6" customFormat="1" x14ac:dyDescent="0.25">
      <c r="A73"/>
      <c r="C73" s="39"/>
    </row>
    <row r="74" spans="1:8" s="6" customFormat="1" x14ac:dyDescent="0.25">
      <c r="A74"/>
      <c r="C74" s="39"/>
    </row>
    <row r="75" spans="1:8" s="6" customFormat="1" x14ac:dyDescent="0.25">
      <c r="A75"/>
      <c r="C75" s="39"/>
    </row>
    <row r="76" spans="1:8" s="6" customFormat="1" x14ac:dyDescent="0.25">
      <c r="A76"/>
      <c r="C76" s="39"/>
    </row>
    <row r="77" spans="1:8" s="6" customFormat="1" x14ac:dyDescent="0.25">
      <c r="A77"/>
      <c r="C77" s="39"/>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465A7-7904-43E6-9C0C-7621B39FDE19}">
  <sheetPr>
    <pageSetUpPr fitToPage="1"/>
  </sheetPr>
  <dimension ref="A1:J50"/>
  <sheetViews>
    <sheetView workbookViewId="0">
      <selection activeCell="A39" sqref="A39"/>
    </sheetView>
  </sheetViews>
  <sheetFormatPr defaultColWidth="8.7109375" defaultRowHeight="15"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87</v>
      </c>
      <c r="C7" s="37" t="s">
        <v>85</v>
      </c>
    </row>
    <row r="8" spans="1:8" s="6" customFormat="1" x14ac:dyDescent="0.25">
      <c r="A8" s="10" t="s">
        <v>215</v>
      </c>
      <c r="B8" s="10" t="s">
        <v>86</v>
      </c>
      <c r="C8" s="37" t="s">
        <v>79</v>
      </c>
      <c r="D8" s="37" t="s">
        <v>80</v>
      </c>
      <c r="E8" s="37" t="s">
        <v>81</v>
      </c>
      <c r="F8" s="37" t="s">
        <v>83</v>
      </c>
      <c r="G8" s="37" t="s">
        <v>82</v>
      </c>
      <c r="H8" s="37" t="s">
        <v>84</v>
      </c>
    </row>
    <row r="9" spans="1:8" s="6" customFormat="1" x14ac:dyDescent="0.25">
      <c r="A9" s="11" t="s">
        <v>241</v>
      </c>
      <c r="B9" s="12" t="s">
        <v>43</v>
      </c>
      <c r="C9" s="40"/>
      <c r="D9" s="40"/>
      <c r="E9" s="40"/>
      <c r="F9" s="40"/>
      <c r="G9" s="40"/>
      <c r="H9" s="40"/>
    </row>
    <row r="10" spans="1:8" s="6" customFormat="1" x14ac:dyDescent="0.25">
      <c r="A10" s="11" t="s">
        <v>242</v>
      </c>
      <c r="B10" s="12" t="s">
        <v>45</v>
      </c>
      <c r="C10" s="40"/>
      <c r="D10" s="40"/>
      <c r="E10" s="40"/>
      <c r="F10" s="40"/>
      <c r="G10" s="40"/>
      <c r="H10" s="40"/>
    </row>
    <row r="11" spans="1:8" s="6" customFormat="1" x14ac:dyDescent="0.25">
      <c r="A11" s="11" t="s">
        <v>243</v>
      </c>
      <c r="B11" s="12" t="s">
        <v>29</v>
      </c>
      <c r="C11" s="40"/>
      <c r="D11" s="40"/>
      <c r="E11" s="40"/>
      <c r="F11" s="40"/>
      <c r="G11" s="40"/>
      <c r="H11" s="40"/>
    </row>
    <row r="12" spans="1:8" s="6" customFormat="1" x14ac:dyDescent="0.25">
      <c r="A12" s="11" t="s">
        <v>244</v>
      </c>
      <c r="B12" s="12" t="s">
        <v>44</v>
      </c>
      <c r="C12" s="40"/>
      <c r="D12" s="40"/>
      <c r="E12" s="40"/>
      <c r="F12" s="40"/>
      <c r="G12" s="40"/>
      <c r="H12" s="40"/>
    </row>
    <row r="13" spans="1:8" s="6" customFormat="1" x14ac:dyDescent="0.25">
      <c r="A13" s="10" t="s">
        <v>216</v>
      </c>
      <c r="B13" s="10" t="s">
        <v>34</v>
      </c>
      <c r="C13" s="37"/>
      <c r="D13" s="37"/>
      <c r="E13" s="37"/>
      <c r="F13" s="37"/>
      <c r="G13" s="37"/>
      <c r="H13" s="37"/>
    </row>
    <row r="14" spans="1:8" s="6" customFormat="1" x14ac:dyDescent="0.25">
      <c r="A14" s="11" t="s">
        <v>246</v>
      </c>
      <c r="B14" s="12" t="s">
        <v>45</v>
      </c>
      <c r="C14" s="40"/>
      <c r="D14" s="40"/>
      <c r="E14" s="40"/>
      <c r="F14" s="40"/>
      <c r="G14" s="40"/>
      <c r="H14" s="40"/>
    </row>
    <row r="15" spans="1:8" s="6" customFormat="1" x14ac:dyDescent="0.25">
      <c r="A15" s="11" t="s">
        <v>247</v>
      </c>
      <c r="B15" s="12" t="s">
        <v>35</v>
      </c>
      <c r="C15" s="40"/>
      <c r="D15" s="40"/>
      <c r="E15" s="40"/>
      <c r="F15" s="40"/>
      <c r="G15" s="40"/>
      <c r="H15" s="40"/>
    </row>
    <row r="16" spans="1:8" s="6" customFormat="1" x14ac:dyDescent="0.25">
      <c r="A16" s="11" t="s">
        <v>248</v>
      </c>
      <c r="B16" s="12" t="s">
        <v>36</v>
      </c>
      <c r="C16" s="40"/>
      <c r="D16" s="40"/>
      <c r="E16" s="40"/>
      <c r="F16" s="40"/>
      <c r="G16" s="40"/>
      <c r="H16" s="40"/>
    </row>
    <row r="17" spans="1:8" s="6" customFormat="1" x14ac:dyDescent="0.25">
      <c r="A17" s="11" t="s">
        <v>250</v>
      </c>
      <c r="B17" s="12" t="s">
        <v>38</v>
      </c>
      <c r="C17" s="40"/>
      <c r="D17" s="40"/>
      <c r="E17" s="40"/>
      <c r="F17" s="40"/>
      <c r="G17" s="40"/>
      <c r="H17" s="40"/>
    </row>
    <row r="18" spans="1:8" s="6" customFormat="1" x14ac:dyDescent="0.25">
      <c r="A18" s="11" t="s">
        <v>249</v>
      </c>
      <c r="B18" s="12" t="s">
        <v>44</v>
      </c>
      <c r="C18" s="40"/>
      <c r="D18" s="40"/>
      <c r="E18" s="40"/>
      <c r="F18" s="40"/>
      <c r="G18" s="40"/>
      <c r="H18" s="40"/>
    </row>
    <row r="19" spans="1:8" s="6" customFormat="1" x14ac:dyDescent="0.25">
      <c r="A19" s="10" t="s">
        <v>217</v>
      </c>
      <c r="B19" s="10" t="s">
        <v>37</v>
      </c>
      <c r="C19" s="37"/>
      <c r="D19" s="37"/>
      <c r="E19" s="37"/>
      <c r="F19" s="37"/>
      <c r="G19" s="37"/>
      <c r="H19" s="37"/>
    </row>
    <row r="20" spans="1:8" s="6" customFormat="1" x14ac:dyDescent="0.25">
      <c r="A20" s="11" t="s">
        <v>251</v>
      </c>
      <c r="B20" s="12" t="s">
        <v>45</v>
      </c>
      <c r="C20" s="40"/>
      <c r="D20" s="40"/>
      <c r="E20" s="40"/>
      <c r="F20" s="40"/>
      <c r="G20" s="40"/>
      <c r="H20" s="40"/>
    </row>
    <row r="21" spans="1:8" s="6" customFormat="1" x14ac:dyDescent="0.25">
      <c r="A21" s="11" t="s">
        <v>252</v>
      </c>
      <c r="B21" s="12" t="s">
        <v>35</v>
      </c>
      <c r="C21" s="40"/>
      <c r="D21" s="40"/>
      <c r="E21" s="40"/>
      <c r="F21" s="40"/>
      <c r="G21" s="40"/>
      <c r="H21" s="40"/>
    </row>
    <row r="22" spans="1:8" s="6" customFormat="1" x14ac:dyDescent="0.25">
      <c r="A22" s="11" t="s">
        <v>253</v>
      </c>
      <c r="B22" s="44" t="s">
        <v>92</v>
      </c>
      <c r="C22" s="40"/>
      <c r="D22" s="40"/>
      <c r="E22" s="40"/>
      <c r="F22" s="40"/>
      <c r="G22" s="40"/>
      <c r="H22" s="40"/>
    </row>
    <row r="23" spans="1:8" s="6" customFormat="1" x14ac:dyDescent="0.25">
      <c r="A23" s="11" t="s">
        <v>254</v>
      </c>
      <c r="B23" s="12" t="s">
        <v>38</v>
      </c>
      <c r="C23" s="40"/>
      <c r="D23" s="40"/>
      <c r="E23" s="40"/>
      <c r="F23" s="40"/>
      <c r="G23" s="40"/>
      <c r="H23" s="40"/>
    </row>
    <row r="24" spans="1:8" s="6" customFormat="1" x14ac:dyDescent="0.25">
      <c r="A24" s="5"/>
      <c r="B24" s="12"/>
      <c r="C24" s="40"/>
      <c r="D24" s="40"/>
      <c r="E24" s="40"/>
      <c r="F24" s="40"/>
      <c r="G24" s="40"/>
      <c r="H24" s="40"/>
    </row>
    <row r="25" spans="1:8" s="6" customFormat="1" x14ac:dyDescent="0.25">
      <c r="A25" s="13" t="s">
        <v>2</v>
      </c>
      <c r="B25" s="13" t="s">
        <v>3</v>
      </c>
      <c r="C25" s="37" t="s">
        <v>85</v>
      </c>
      <c r="D25" s="37"/>
      <c r="E25" s="37"/>
      <c r="F25" s="37"/>
      <c r="G25" s="37"/>
      <c r="H25" s="37"/>
    </row>
    <row r="26" spans="1:8" s="6" customFormat="1" x14ac:dyDescent="0.25">
      <c r="A26" s="14" t="s">
        <v>222</v>
      </c>
      <c r="B26" s="15" t="s">
        <v>5</v>
      </c>
      <c r="C26" s="43" t="s">
        <v>79</v>
      </c>
      <c r="D26" s="37" t="s">
        <v>80</v>
      </c>
      <c r="E26" s="37" t="s">
        <v>81</v>
      </c>
      <c r="F26" s="37" t="s">
        <v>83</v>
      </c>
      <c r="G26" s="37" t="s">
        <v>82</v>
      </c>
      <c r="H26" s="37" t="s">
        <v>84</v>
      </c>
    </row>
    <row r="27" spans="1:8" s="6" customFormat="1" ht="38.25" x14ac:dyDescent="0.25">
      <c r="A27" s="7" t="s">
        <v>292</v>
      </c>
      <c r="B27" s="8" t="s">
        <v>6</v>
      </c>
      <c r="C27" s="42"/>
      <c r="D27" s="42"/>
      <c r="E27" s="42"/>
      <c r="F27" s="42"/>
      <c r="G27" s="42"/>
      <c r="H27" s="42"/>
    </row>
    <row r="28" spans="1:8" s="6" customFormat="1" ht="38.25" x14ac:dyDescent="0.25">
      <c r="A28" s="7" t="s">
        <v>293</v>
      </c>
      <c r="B28" s="8" t="s">
        <v>7</v>
      </c>
      <c r="C28" s="42"/>
      <c r="D28" s="42"/>
      <c r="E28" s="42"/>
      <c r="F28" s="42"/>
      <c r="G28" s="42"/>
      <c r="H28" s="42"/>
    </row>
    <row r="29" spans="1:8" s="6" customFormat="1" ht="38.25" x14ac:dyDescent="0.25">
      <c r="A29" s="7" t="s">
        <v>294</v>
      </c>
      <c r="B29" s="8" t="s">
        <v>8</v>
      </c>
      <c r="C29" s="42"/>
      <c r="D29" s="42"/>
      <c r="E29" s="42"/>
      <c r="F29" s="42"/>
      <c r="G29" s="42"/>
      <c r="H29" s="42"/>
    </row>
    <row r="30" spans="1:8" s="6" customFormat="1" x14ac:dyDescent="0.25">
      <c r="A30" s="7" t="s">
        <v>295</v>
      </c>
      <c r="B30" s="8" t="s">
        <v>22</v>
      </c>
      <c r="C30" s="42"/>
      <c r="D30" s="42"/>
      <c r="E30" s="42"/>
      <c r="F30" s="42"/>
      <c r="G30" s="42"/>
      <c r="H30" s="42"/>
    </row>
    <row r="31" spans="1:8" s="6" customFormat="1" x14ac:dyDescent="0.25">
      <c r="A31" s="14" t="s">
        <v>224</v>
      </c>
      <c r="B31" s="15" t="s">
        <v>9</v>
      </c>
      <c r="C31" s="41"/>
      <c r="D31" s="41"/>
      <c r="E31" s="41"/>
      <c r="F31" s="41"/>
      <c r="G31" s="41"/>
      <c r="H31" s="41"/>
    </row>
    <row r="32" spans="1:8" s="6" customFormat="1" ht="25.5" x14ac:dyDescent="0.25">
      <c r="A32" s="7" t="s">
        <v>296</v>
      </c>
      <c r="B32" s="8" t="s">
        <v>39</v>
      </c>
      <c r="C32" s="42"/>
      <c r="D32" s="42"/>
      <c r="E32" s="42"/>
      <c r="F32" s="42"/>
      <c r="G32" s="42"/>
      <c r="H32" s="42"/>
    </row>
    <row r="33" spans="1:8" s="6" customFormat="1" ht="25.5" x14ac:dyDescent="0.25">
      <c r="A33" s="7" t="s">
        <v>297</v>
      </c>
      <c r="B33" s="8" t="s">
        <v>40</v>
      </c>
      <c r="C33" s="42"/>
      <c r="D33" s="42"/>
      <c r="E33" s="42"/>
      <c r="F33" s="42"/>
      <c r="G33" s="42"/>
      <c r="H33" s="42"/>
    </row>
    <row r="34" spans="1:8" s="6" customFormat="1" x14ac:dyDescent="0.25">
      <c r="A34" s="14" t="s">
        <v>298</v>
      </c>
      <c r="B34" s="15" t="s">
        <v>13</v>
      </c>
      <c r="C34" s="41"/>
      <c r="D34" s="41"/>
      <c r="E34" s="41"/>
      <c r="F34" s="41"/>
      <c r="G34" s="41"/>
      <c r="H34" s="41"/>
    </row>
    <row r="35" spans="1:8" s="6" customFormat="1" ht="63.75" x14ac:dyDescent="0.25">
      <c r="A35" s="7" t="s">
        <v>299</v>
      </c>
      <c r="B35" s="8" t="s">
        <v>14</v>
      </c>
      <c r="C35" s="40"/>
      <c r="D35" s="40"/>
      <c r="E35" s="40"/>
      <c r="F35" s="40"/>
      <c r="G35" s="40"/>
      <c r="H35" s="40"/>
    </row>
    <row r="36" spans="1:8" s="6" customFormat="1" ht="38.25" x14ac:dyDescent="0.25">
      <c r="A36" s="7" t="s">
        <v>300</v>
      </c>
      <c r="B36" s="8" t="s">
        <v>15</v>
      </c>
      <c r="C36" s="40"/>
      <c r="D36" s="40"/>
      <c r="E36" s="40"/>
      <c r="F36" s="40"/>
      <c r="G36" s="40"/>
      <c r="H36" s="40"/>
    </row>
    <row r="37" spans="1:8" s="6" customFormat="1" ht="38.25" x14ac:dyDescent="0.25">
      <c r="A37" s="7" t="s">
        <v>301</v>
      </c>
      <c r="B37" s="8" t="s">
        <v>16</v>
      </c>
      <c r="C37" s="40"/>
      <c r="D37" s="40"/>
      <c r="E37" s="40"/>
      <c r="F37" s="40"/>
      <c r="G37" s="40"/>
      <c r="H37" s="40"/>
    </row>
    <row r="38" spans="1:8" s="6" customFormat="1" x14ac:dyDescent="0.25">
      <c r="A38" s="14" t="s">
        <v>303</v>
      </c>
      <c r="B38" s="15" t="s">
        <v>17</v>
      </c>
      <c r="C38" s="38"/>
      <c r="D38" s="38"/>
      <c r="E38" s="38"/>
      <c r="F38" s="38"/>
      <c r="G38" s="38"/>
      <c r="H38" s="38"/>
    </row>
    <row r="39" spans="1:8" s="6" customFormat="1" ht="25.5" x14ac:dyDescent="0.25">
      <c r="A39" s="7" t="s">
        <v>304</v>
      </c>
      <c r="B39" s="8" t="s">
        <v>18</v>
      </c>
      <c r="C39" s="40"/>
      <c r="D39" s="40"/>
      <c r="E39" s="40"/>
      <c r="F39" s="40"/>
      <c r="G39" s="40"/>
      <c r="H39" s="40"/>
    </row>
    <row r="40" spans="1:8" s="6" customFormat="1" ht="38.25" x14ac:dyDescent="0.25">
      <c r="A40" s="7" t="s">
        <v>305</v>
      </c>
      <c r="B40" s="8" t="s">
        <v>19</v>
      </c>
      <c r="C40" s="40"/>
      <c r="D40" s="40"/>
      <c r="E40" s="40"/>
      <c r="F40" s="40"/>
      <c r="G40" s="40"/>
      <c r="H40" s="40"/>
    </row>
    <row r="41" spans="1:8" s="6" customFormat="1" ht="25.5" x14ac:dyDescent="0.25">
      <c r="A41" s="7" t="s">
        <v>341</v>
      </c>
      <c r="B41" s="8" t="s">
        <v>20</v>
      </c>
      <c r="C41" s="40"/>
      <c r="D41" s="40"/>
      <c r="E41" s="40"/>
      <c r="F41" s="40"/>
      <c r="G41" s="40"/>
      <c r="H41" s="40"/>
    </row>
    <row r="42" spans="1:8" s="6" customFormat="1" ht="38.25" x14ac:dyDescent="0.25">
      <c r="A42" s="7" t="s">
        <v>342</v>
      </c>
      <c r="B42" s="8" t="s">
        <v>21</v>
      </c>
      <c r="C42" s="40"/>
      <c r="D42" s="40"/>
      <c r="E42" s="40"/>
      <c r="F42" s="40"/>
      <c r="G42" s="40"/>
      <c r="H42" s="40"/>
    </row>
    <row r="43" spans="1:8" s="6" customFormat="1" x14ac:dyDescent="0.25">
      <c r="A43"/>
      <c r="C43" s="39"/>
    </row>
    <row r="44" spans="1:8" s="6" customFormat="1" x14ac:dyDescent="0.25">
      <c r="A44"/>
      <c r="C44" s="39"/>
    </row>
    <row r="45" spans="1:8" s="6" customFormat="1" x14ac:dyDescent="0.25">
      <c r="A45"/>
      <c r="C45" s="39"/>
    </row>
    <row r="46" spans="1:8" s="6" customFormat="1" x14ac:dyDescent="0.25">
      <c r="A46"/>
      <c r="C46" s="39"/>
    </row>
    <row r="47" spans="1:8" s="6" customFormat="1" x14ac:dyDescent="0.25">
      <c r="A47"/>
      <c r="C47" s="39"/>
    </row>
    <row r="48" spans="1:8" s="6" customFormat="1" x14ac:dyDescent="0.25">
      <c r="A48"/>
      <c r="C48" s="39"/>
    </row>
    <row r="49" spans="1:3" s="6" customFormat="1" x14ac:dyDescent="0.25">
      <c r="A49"/>
      <c r="C49" s="39"/>
    </row>
    <row r="50" spans="1:3" s="6" customFormat="1" x14ac:dyDescent="0.25">
      <c r="A50"/>
      <c r="C50" s="39"/>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242E-1C05-4ED6-94D8-51B75094ACAF}">
  <sheetPr>
    <pageSetUpPr fitToPage="1"/>
  </sheetPr>
  <dimension ref="A1:J66"/>
  <sheetViews>
    <sheetView workbookViewId="0">
      <selection activeCell="B22" sqref="B22"/>
    </sheetView>
  </sheetViews>
  <sheetFormatPr defaultColWidth="8.7109375" defaultRowHeight="15"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90</v>
      </c>
      <c r="C7" s="37" t="s">
        <v>85</v>
      </c>
    </row>
    <row r="8" spans="1:8" x14ac:dyDescent="0.25">
      <c r="A8" s="10" t="s">
        <v>215</v>
      </c>
      <c r="B8" s="10" t="s">
        <v>86</v>
      </c>
      <c r="C8" s="37" t="s">
        <v>79</v>
      </c>
      <c r="D8" s="37" t="s">
        <v>80</v>
      </c>
      <c r="E8" s="37" t="s">
        <v>81</v>
      </c>
      <c r="F8" s="37" t="s">
        <v>83</v>
      </c>
      <c r="G8" s="37" t="s">
        <v>82</v>
      </c>
      <c r="H8" s="37" t="s">
        <v>84</v>
      </c>
    </row>
    <row r="9" spans="1:8" x14ac:dyDescent="0.25">
      <c r="A9" s="11" t="s">
        <v>241</v>
      </c>
      <c r="B9" s="12" t="s">
        <v>29</v>
      </c>
      <c r="C9" s="40"/>
      <c r="D9" s="40"/>
      <c r="E9" s="40"/>
      <c r="F9" s="40"/>
      <c r="G9" s="40"/>
      <c r="H9" s="40"/>
    </row>
    <row r="10" spans="1:8" x14ac:dyDescent="0.25">
      <c r="A10" s="11" t="s">
        <v>242</v>
      </c>
      <c r="B10" s="12" t="s">
        <v>43</v>
      </c>
      <c r="C10" s="40"/>
      <c r="D10" s="40"/>
      <c r="E10" s="40"/>
      <c r="F10" s="40"/>
      <c r="G10" s="40"/>
      <c r="H10" s="40"/>
    </row>
    <row r="11" spans="1:8" x14ac:dyDescent="0.25">
      <c r="A11" s="11" t="s">
        <v>243</v>
      </c>
      <c r="B11" s="12" t="s">
        <v>45</v>
      </c>
      <c r="C11" s="40"/>
      <c r="D11" s="40"/>
      <c r="E11" s="40"/>
      <c r="F11" s="40"/>
      <c r="G11" s="40"/>
      <c r="H11" s="40"/>
    </row>
    <row r="12" spans="1:8" x14ac:dyDescent="0.25">
      <c r="A12" s="11" t="s">
        <v>244</v>
      </c>
      <c r="B12" s="12" t="s">
        <v>94</v>
      </c>
      <c r="C12" s="40"/>
      <c r="D12" s="40"/>
      <c r="E12" s="40"/>
      <c r="F12" s="40"/>
      <c r="G12" s="40"/>
      <c r="H12" s="40"/>
    </row>
    <row r="13" spans="1:8" x14ac:dyDescent="0.25">
      <c r="A13" s="11" t="s">
        <v>245</v>
      </c>
      <c r="B13" s="12" t="s">
        <v>44</v>
      </c>
      <c r="C13" s="40"/>
      <c r="D13" s="40"/>
      <c r="E13" s="40"/>
      <c r="F13" s="40"/>
      <c r="G13" s="40"/>
      <c r="H13" s="40"/>
    </row>
    <row r="14" spans="1:8" s="6" customFormat="1" x14ac:dyDescent="0.25">
      <c r="A14" s="10" t="s">
        <v>216</v>
      </c>
      <c r="B14" s="10" t="s">
        <v>32</v>
      </c>
      <c r="C14" s="38"/>
      <c r="D14" s="38"/>
      <c r="E14" s="38"/>
      <c r="F14" s="38"/>
      <c r="G14" s="38"/>
      <c r="H14" s="38"/>
    </row>
    <row r="15" spans="1:8" s="6" customFormat="1" x14ac:dyDescent="0.25">
      <c r="A15" s="11" t="s">
        <v>246</v>
      </c>
      <c r="B15" s="12" t="s">
        <v>43</v>
      </c>
      <c r="C15" s="40"/>
      <c r="D15" s="40"/>
      <c r="E15" s="40"/>
      <c r="F15" s="40"/>
      <c r="G15" s="40"/>
      <c r="H15" s="40"/>
    </row>
    <row r="16" spans="1:8" s="6" customFormat="1" x14ac:dyDescent="0.25">
      <c r="A16" s="11" t="s">
        <v>247</v>
      </c>
      <c r="B16" s="12" t="s">
        <v>45</v>
      </c>
      <c r="C16" s="40"/>
      <c r="D16" s="40"/>
      <c r="E16" s="40"/>
      <c r="F16" s="40"/>
      <c r="G16" s="40"/>
      <c r="H16" s="40"/>
    </row>
    <row r="17" spans="1:8" s="6" customFormat="1" x14ac:dyDescent="0.25">
      <c r="A17" s="11" t="s">
        <v>248</v>
      </c>
      <c r="B17" s="12" t="s">
        <v>29</v>
      </c>
      <c r="C17" s="40"/>
      <c r="D17" s="40"/>
      <c r="E17" s="40"/>
      <c r="F17" s="40"/>
      <c r="G17" s="40"/>
      <c r="H17" s="40"/>
    </row>
    <row r="18" spans="1:8" s="6" customFormat="1" x14ac:dyDescent="0.25">
      <c r="A18" s="11" t="s">
        <v>250</v>
      </c>
      <c r="B18" s="12" t="s">
        <v>94</v>
      </c>
      <c r="C18" s="40"/>
      <c r="D18" s="40"/>
      <c r="E18" s="40"/>
      <c r="F18" s="40"/>
      <c r="G18" s="40"/>
      <c r="H18" s="40"/>
    </row>
    <row r="19" spans="1:8" s="6" customFormat="1" x14ac:dyDescent="0.25">
      <c r="A19" s="11" t="s">
        <v>249</v>
      </c>
      <c r="B19" s="12" t="s">
        <v>33</v>
      </c>
      <c r="C19" s="40"/>
      <c r="D19" s="40"/>
      <c r="E19" s="40"/>
      <c r="F19" s="40"/>
      <c r="G19" s="40"/>
      <c r="H19" s="40"/>
    </row>
    <row r="20" spans="1:8" s="6" customFormat="1" x14ac:dyDescent="0.25">
      <c r="A20" s="11" t="s">
        <v>343</v>
      </c>
      <c r="B20" s="12" t="s">
        <v>42</v>
      </c>
      <c r="C20" s="40"/>
      <c r="D20" s="40"/>
      <c r="E20" s="40"/>
      <c r="F20" s="40"/>
      <c r="G20" s="40"/>
      <c r="H20" s="40"/>
    </row>
    <row r="21" spans="1:8" s="6" customFormat="1" x14ac:dyDescent="0.25">
      <c r="A21" s="11" t="s">
        <v>344</v>
      </c>
      <c r="B21" s="12" t="s">
        <v>486</v>
      </c>
      <c r="C21" s="40"/>
      <c r="D21" s="40"/>
      <c r="E21" s="40"/>
      <c r="F21" s="40"/>
      <c r="G21" s="40"/>
      <c r="H21" s="40"/>
    </row>
    <row r="22" spans="1:8" s="6" customFormat="1" x14ac:dyDescent="0.25">
      <c r="A22" s="11" t="s">
        <v>345</v>
      </c>
      <c r="B22" s="12" t="s">
        <v>44</v>
      </c>
      <c r="C22" s="40"/>
      <c r="D22" s="40"/>
      <c r="E22" s="40"/>
      <c r="F22" s="40"/>
      <c r="G22" s="40"/>
      <c r="H22" s="40"/>
    </row>
    <row r="23" spans="1:8" s="6" customFormat="1" x14ac:dyDescent="0.25">
      <c r="A23" s="10" t="s">
        <v>217</v>
      </c>
      <c r="B23" s="10" t="s">
        <v>34</v>
      </c>
      <c r="C23" s="38"/>
      <c r="D23" s="38"/>
      <c r="E23" s="38"/>
      <c r="F23" s="38"/>
      <c r="G23" s="38"/>
      <c r="H23" s="38"/>
    </row>
    <row r="24" spans="1:8" s="6" customFormat="1" x14ac:dyDescent="0.25">
      <c r="A24" s="11" t="s">
        <v>251</v>
      </c>
      <c r="B24" s="12" t="s">
        <v>45</v>
      </c>
      <c r="C24" s="40"/>
      <c r="D24" s="40"/>
      <c r="E24" s="40"/>
      <c r="F24" s="40"/>
      <c r="G24" s="40"/>
      <c r="H24" s="40"/>
    </row>
    <row r="25" spans="1:8" s="6" customFormat="1" x14ac:dyDescent="0.25">
      <c r="A25" s="11" t="s">
        <v>252</v>
      </c>
      <c r="B25" s="12" t="s">
        <v>35</v>
      </c>
      <c r="C25" s="40"/>
      <c r="D25" s="40"/>
      <c r="E25" s="40"/>
      <c r="F25" s="40"/>
      <c r="G25" s="40"/>
      <c r="H25" s="40"/>
    </row>
    <row r="26" spans="1:8" s="6" customFormat="1" x14ac:dyDescent="0.25">
      <c r="A26" s="11" t="s">
        <v>253</v>
      </c>
      <c r="B26" s="12" t="s">
        <v>36</v>
      </c>
      <c r="C26" s="40"/>
      <c r="D26" s="40"/>
      <c r="E26" s="40"/>
      <c r="F26" s="40"/>
      <c r="G26" s="40"/>
      <c r="H26" s="40"/>
    </row>
    <row r="27" spans="1:8" s="6" customFormat="1" x14ac:dyDescent="0.25">
      <c r="A27" s="11" t="s">
        <v>254</v>
      </c>
      <c r="B27" s="12" t="s">
        <v>38</v>
      </c>
      <c r="C27" s="40"/>
      <c r="D27" s="40"/>
      <c r="E27" s="40"/>
      <c r="F27" s="40"/>
      <c r="G27" s="40"/>
      <c r="H27" s="40"/>
    </row>
    <row r="28" spans="1:8" s="6" customFormat="1" x14ac:dyDescent="0.25">
      <c r="A28" s="11" t="s">
        <v>255</v>
      </c>
      <c r="B28" s="12" t="s">
        <v>44</v>
      </c>
      <c r="C28" s="40"/>
      <c r="D28" s="40"/>
      <c r="E28" s="40"/>
      <c r="F28" s="40"/>
      <c r="G28" s="40"/>
      <c r="H28" s="40"/>
    </row>
    <row r="29" spans="1:8" s="6" customFormat="1" x14ac:dyDescent="0.25">
      <c r="A29" s="10" t="s">
        <v>218</v>
      </c>
      <c r="B29" s="10" t="s">
        <v>37</v>
      </c>
      <c r="C29" s="38"/>
      <c r="D29" s="38"/>
      <c r="E29" s="38"/>
      <c r="F29" s="38"/>
      <c r="G29" s="38"/>
      <c r="H29" s="38"/>
    </row>
    <row r="30" spans="1:8" s="6" customFormat="1" x14ac:dyDescent="0.25">
      <c r="A30" s="11" t="s">
        <v>256</v>
      </c>
      <c r="B30" s="12" t="s">
        <v>45</v>
      </c>
      <c r="C30" s="40"/>
      <c r="D30" s="40"/>
      <c r="E30" s="40"/>
      <c r="F30" s="40"/>
      <c r="G30" s="40"/>
      <c r="H30" s="40"/>
    </row>
    <row r="31" spans="1:8" s="6" customFormat="1" x14ac:dyDescent="0.25">
      <c r="A31" s="11" t="s">
        <v>257</v>
      </c>
      <c r="B31" s="12" t="s">
        <v>35</v>
      </c>
      <c r="C31" s="40"/>
      <c r="D31" s="40"/>
      <c r="E31" s="40"/>
      <c r="F31" s="40"/>
      <c r="G31" s="40"/>
      <c r="H31" s="40"/>
    </row>
    <row r="32" spans="1:8" s="6" customFormat="1" x14ac:dyDescent="0.25">
      <c r="A32" s="11" t="s">
        <v>259</v>
      </c>
      <c r="B32" s="44" t="s">
        <v>92</v>
      </c>
      <c r="C32" s="40"/>
      <c r="D32" s="40"/>
      <c r="E32" s="40"/>
      <c r="F32" s="40"/>
      <c r="G32" s="40"/>
      <c r="H32" s="40"/>
    </row>
    <row r="33" spans="1:8" s="6" customFormat="1" x14ac:dyDescent="0.25">
      <c r="A33" s="11" t="s">
        <v>258</v>
      </c>
      <c r="B33" s="12" t="s">
        <v>38</v>
      </c>
      <c r="C33" s="40"/>
      <c r="D33" s="40"/>
      <c r="E33" s="40"/>
      <c r="F33" s="40"/>
      <c r="G33" s="40"/>
      <c r="H33" s="40"/>
    </row>
    <row r="34" spans="1:8" s="6" customFormat="1" x14ac:dyDescent="0.25">
      <c r="A34" s="11"/>
      <c r="B34" s="12"/>
      <c r="C34" s="40"/>
      <c r="D34" s="40"/>
      <c r="E34" s="40"/>
      <c r="F34" s="40"/>
      <c r="G34" s="40"/>
      <c r="H34" s="40"/>
    </row>
    <row r="35" spans="1:8" s="6" customFormat="1" x14ac:dyDescent="0.25">
      <c r="A35" s="112" t="s">
        <v>223</v>
      </c>
      <c r="B35" s="110"/>
      <c r="C35" s="50"/>
      <c r="D35" s="50"/>
      <c r="E35" s="50"/>
      <c r="F35" s="50"/>
      <c r="G35" s="50"/>
      <c r="H35" s="50"/>
    </row>
    <row r="36" spans="1:8" s="6" customFormat="1" x14ac:dyDescent="0.25">
      <c r="A36" s="117" t="s">
        <v>280</v>
      </c>
      <c r="B36" s="45" t="s">
        <v>225</v>
      </c>
      <c r="C36" s="52"/>
      <c r="D36" s="52"/>
      <c r="E36" s="52"/>
      <c r="F36" s="52"/>
      <c r="G36" s="52"/>
      <c r="H36" s="52"/>
    </row>
    <row r="37" spans="1:8" s="6" customFormat="1" x14ac:dyDescent="0.25">
      <c r="A37" s="117" t="s">
        <v>281</v>
      </c>
      <c r="B37" s="45" t="s">
        <v>233</v>
      </c>
      <c r="C37" s="52"/>
      <c r="D37" s="52"/>
      <c r="E37" s="52"/>
      <c r="F37" s="52"/>
      <c r="G37" s="52"/>
      <c r="H37" s="52"/>
    </row>
    <row r="38" spans="1:8" s="6" customFormat="1" x14ac:dyDescent="0.25">
      <c r="A38" s="117" t="s">
        <v>282</v>
      </c>
      <c r="B38" s="45" t="s">
        <v>235</v>
      </c>
      <c r="C38" s="52"/>
      <c r="D38" s="52"/>
      <c r="E38" s="52"/>
      <c r="F38" s="52"/>
      <c r="G38" s="52"/>
      <c r="H38" s="52"/>
    </row>
    <row r="39" spans="1:8" s="6" customFormat="1" x14ac:dyDescent="0.25">
      <c r="A39" s="117" t="s">
        <v>283</v>
      </c>
      <c r="B39" s="45" t="s">
        <v>234</v>
      </c>
      <c r="C39" s="52"/>
      <c r="D39" s="52"/>
      <c r="E39" s="52"/>
      <c r="F39" s="52"/>
      <c r="G39" s="52"/>
      <c r="H39" s="52"/>
    </row>
    <row r="40" spans="1:8" s="6" customFormat="1" x14ac:dyDescent="0.25">
      <c r="A40" s="5"/>
      <c r="B40" s="12"/>
      <c r="C40" s="40"/>
      <c r="D40" s="40"/>
      <c r="E40" s="40"/>
      <c r="F40" s="40"/>
      <c r="G40" s="40"/>
      <c r="H40" s="40"/>
    </row>
    <row r="41" spans="1:8" s="6" customFormat="1" x14ac:dyDescent="0.25">
      <c r="A41" s="13" t="s">
        <v>2</v>
      </c>
      <c r="B41" s="13" t="s">
        <v>3</v>
      </c>
      <c r="C41" s="37" t="s">
        <v>85</v>
      </c>
      <c r="D41" s="37"/>
      <c r="E41" s="37"/>
      <c r="F41" s="37"/>
      <c r="G41" s="37"/>
      <c r="H41" s="37"/>
    </row>
    <row r="42" spans="1:8" s="6" customFormat="1" x14ac:dyDescent="0.25">
      <c r="A42" s="14" t="s">
        <v>222</v>
      </c>
      <c r="B42" s="15" t="s">
        <v>5</v>
      </c>
      <c r="C42" s="43" t="s">
        <v>79</v>
      </c>
      <c r="D42" s="37" t="s">
        <v>80</v>
      </c>
      <c r="E42" s="37" t="s">
        <v>81</v>
      </c>
      <c r="F42" s="37" t="s">
        <v>83</v>
      </c>
      <c r="G42" s="37" t="s">
        <v>82</v>
      </c>
      <c r="H42" s="37" t="s">
        <v>84</v>
      </c>
    </row>
    <row r="43" spans="1:8" s="6" customFormat="1" ht="38.25" x14ac:dyDescent="0.25">
      <c r="A43" s="7" t="s">
        <v>292</v>
      </c>
      <c r="B43" s="8" t="s">
        <v>6</v>
      </c>
      <c r="C43" s="42"/>
      <c r="D43" s="42"/>
      <c r="E43" s="42"/>
      <c r="F43" s="42"/>
      <c r="G43" s="42"/>
      <c r="H43" s="42"/>
    </row>
    <row r="44" spans="1:8" s="6" customFormat="1" ht="38.25" x14ac:dyDescent="0.25">
      <c r="A44" s="7" t="s">
        <v>293</v>
      </c>
      <c r="B44" s="8" t="s">
        <v>7</v>
      </c>
      <c r="C44" s="42"/>
      <c r="D44" s="42"/>
      <c r="E44" s="42"/>
      <c r="F44" s="42"/>
      <c r="G44" s="42"/>
      <c r="H44" s="42"/>
    </row>
    <row r="45" spans="1:8" s="6" customFormat="1" ht="38.25" x14ac:dyDescent="0.25">
      <c r="A45" s="7" t="s">
        <v>294</v>
      </c>
      <c r="B45" s="8" t="s">
        <v>8</v>
      </c>
      <c r="C45" s="42"/>
      <c r="D45" s="42"/>
      <c r="E45" s="42"/>
      <c r="F45" s="42"/>
      <c r="G45" s="42"/>
      <c r="H45" s="42"/>
    </row>
    <row r="46" spans="1:8" s="6" customFormat="1" x14ac:dyDescent="0.25">
      <c r="A46" s="7" t="s">
        <v>295</v>
      </c>
      <c r="B46" s="8" t="s">
        <v>22</v>
      </c>
      <c r="C46" s="42"/>
      <c r="D46" s="42"/>
      <c r="E46" s="42"/>
      <c r="F46" s="42"/>
      <c r="G46" s="42"/>
      <c r="H46" s="42"/>
    </row>
    <row r="47" spans="1:8" s="6" customFormat="1" x14ac:dyDescent="0.25">
      <c r="A47" s="14" t="s">
        <v>224</v>
      </c>
      <c r="B47" s="15" t="s">
        <v>9</v>
      </c>
      <c r="C47" s="41"/>
      <c r="D47" s="41"/>
      <c r="E47" s="41"/>
      <c r="F47" s="41"/>
      <c r="G47" s="41"/>
      <c r="H47" s="41"/>
    </row>
    <row r="48" spans="1:8" s="6" customFormat="1" ht="25.5" x14ac:dyDescent="0.25">
      <c r="A48" s="7" t="s">
        <v>296</v>
      </c>
      <c r="B48" s="8" t="s">
        <v>39</v>
      </c>
      <c r="C48" s="42"/>
      <c r="D48" s="42"/>
      <c r="E48" s="42"/>
      <c r="F48" s="42"/>
      <c r="G48" s="42"/>
      <c r="H48" s="42"/>
    </row>
    <row r="49" spans="1:8" s="6" customFormat="1" ht="25.5" x14ac:dyDescent="0.25">
      <c r="A49" s="7" t="s">
        <v>297</v>
      </c>
      <c r="B49" s="8" t="s">
        <v>40</v>
      </c>
      <c r="C49" s="42"/>
      <c r="D49" s="42"/>
      <c r="E49" s="42"/>
      <c r="F49" s="42"/>
      <c r="G49" s="42"/>
      <c r="H49" s="42"/>
    </row>
    <row r="50" spans="1:8" s="6" customFormat="1" x14ac:dyDescent="0.25">
      <c r="A50" s="14" t="s">
        <v>298</v>
      </c>
      <c r="B50" s="15" t="s">
        <v>13</v>
      </c>
      <c r="C50" s="41"/>
      <c r="D50" s="41"/>
      <c r="E50" s="41"/>
      <c r="F50" s="41"/>
      <c r="G50" s="41"/>
      <c r="H50" s="41"/>
    </row>
    <row r="51" spans="1:8" s="6" customFormat="1" ht="63.75" x14ac:dyDescent="0.25">
      <c r="A51" s="7" t="s">
        <v>299</v>
      </c>
      <c r="B51" s="8" t="s">
        <v>14</v>
      </c>
      <c r="C51" s="40"/>
      <c r="D51" s="40"/>
      <c r="E51" s="40"/>
      <c r="F51" s="40"/>
      <c r="G51" s="40"/>
      <c r="H51" s="40"/>
    </row>
    <row r="52" spans="1:8" s="6" customFormat="1" ht="38.25" x14ac:dyDescent="0.25">
      <c r="A52" s="7" t="s">
        <v>300</v>
      </c>
      <c r="B52" s="8" t="s">
        <v>15</v>
      </c>
      <c r="C52" s="40"/>
      <c r="D52" s="40"/>
      <c r="E52" s="40"/>
      <c r="F52" s="40"/>
      <c r="G52" s="40"/>
      <c r="H52" s="40"/>
    </row>
    <row r="53" spans="1:8" s="6" customFormat="1" ht="38.25" x14ac:dyDescent="0.25">
      <c r="A53" s="7" t="s">
        <v>301</v>
      </c>
      <c r="B53" s="8" t="s">
        <v>16</v>
      </c>
      <c r="C53" s="40"/>
      <c r="D53" s="40"/>
      <c r="E53" s="40"/>
      <c r="F53" s="40"/>
      <c r="G53" s="40"/>
      <c r="H53" s="40"/>
    </row>
    <row r="54" spans="1:8" s="6" customFormat="1" x14ac:dyDescent="0.25">
      <c r="A54" s="14" t="s">
        <v>303</v>
      </c>
      <c r="B54" s="15" t="s">
        <v>17</v>
      </c>
      <c r="C54" s="38"/>
      <c r="D54" s="38"/>
      <c r="E54" s="38"/>
      <c r="F54" s="38"/>
      <c r="G54" s="38"/>
      <c r="H54" s="38"/>
    </row>
    <row r="55" spans="1:8" s="6" customFormat="1" ht="25.5" x14ac:dyDescent="0.25">
      <c r="A55" s="7" t="s">
        <v>304</v>
      </c>
      <c r="B55" s="8" t="s">
        <v>18</v>
      </c>
      <c r="C55" s="40"/>
      <c r="D55" s="40"/>
      <c r="E55" s="40"/>
      <c r="F55" s="40"/>
      <c r="G55" s="40"/>
      <c r="H55" s="40"/>
    </row>
    <row r="56" spans="1:8" s="6" customFormat="1" ht="38.25" x14ac:dyDescent="0.25">
      <c r="A56" s="7" t="s">
        <v>305</v>
      </c>
      <c r="B56" s="8" t="s">
        <v>19</v>
      </c>
      <c r="C56" s="40"/>
      <c r="D56" s="40"/>
      <c r="E56" s="40"/>
      <c r="F56" s="40"/>
      <c r="G56" s="40"/>
      <c r="H56" s="40"/>
    </row>
    <row r="57" spans="1:8" s="6" customFormat="1" ht="25.5" x14ac:dyDescent="0.25">
      <c r="A57" s="7" t="s">
        <v>341</v>
      </c>
      <c r="B57" s="8" t="s">
        <v>20</v>
      </c>
      <c r="C57" s="40"/>
      <c r="D57" s="40"/>
      <c r="E57" s="40"/>
      <c r="F57" s="40"/>
      <c r="G57" s="40"/>
      <c r="H57" s="40"/>
    </row>
    <row r="58" spans="1:8" s="6" customFormat="1" ht="38.25" x14ac:dyDescent="0.25">
      <c r="A58" s="7" t="s">
        <v>342</v>
      </c>
      <c r="B58" s="8" t="s">
        <v>21</v>
      </c>
      <c r="C58" s="40"/>
      <c r="D58" s="40"/>
      <c r="E58" s="40"/>
      <c r="F58" s="40"/>
      <c r="G58" s="40"/>
      <c r="H58" s="40"/>
    </row>
    <row r="59" spans="1:8" s="6" customFormat="1" x14ac:dyDescent="0.25">
      <c r="A59"/>
      <c r="C59" s="39"/>
    </row>
    <row r="60" spans="1:8" s="6" customFormat="1" x14ac:dyDescent="0.25">
      <c r="A60"/>
      <c r="C60" s="39"/>
    </row>
    <row r="61" spans="1:8" s="6" customFormat="1" x14ac:dyDescent="0.25">
      <c r="A61"/>
      <c r="C61" s="39"/>
    </row>
    <row r="62" spans="1:8" s="6" customFormat="1" x14ac:dyDescent="0.25">
      <c r="A62"/>
      <c r="C62" s="39"/>
    </row>
    <row r="63" spans="1:8" s="6" customFormat="1" x14ac:dyDescent="0.25">
      <c r="A63"/>
      <c r="C63" s="39"/>
    </row>
    <row r="64" spans="1:8" s="6" customFormat="1" x14ac:dyDescent="0.25">
      <c r="A64"/>
      <c r="C64" s="39"/>
    </row>
    <row r="65" spans="1:3" s="6" customFormat="1" x14ac:dyDescent="0.25">
      <c r="A65"/>
      <c r="C65" s="39"/>
    </row>
    <row r="66" spans="1:3" s="6" customFormat="1" x14ac:dyDescent="0.25">
      <c r="A66"/>
      <c r="C66" s="39"/>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69B9-5FDC-487F-95D4-D87F99462EAC}">
  <sheetPr>
    <pageSetUpPr fitToPage="1"/>
  </sheetPr>
  <dimension ref="A1:J62"/>
  <sheetViews>
    <sheetView workbookViewId="0">
      <selection activeCell="A45" sqref="A45:B45"/>
    </sheetView>
  </sheetViews>
  <sheetFormatPr defaultColWidth="8.7109375" defaultRowHeight="15" outlineLevelRow="2" x14ac:dyDescent="0.25"/>
  <cols>
    <col min="1" max="1" width="20.7109375" customWidth="1"/>
    <col min="2" max="2" width="56.140625" customWidth="1"/>
    <col min="3" max="3" width="16" style="39" customWidth="1"/>
    <col min="4" max="8" width="16" style="6" customWidth="1"/>
    <col min="9" max="10" width="8.7109375" style="6"/>
  </cols>
  <sheetData>
    <row r="1" spans="1:8" x14ac:dyDescent="0.25">
      <c r="A1" s="1" t="s">
        <v>46</v>
      </c>
    </row>
    <row r="2" spans="1:8" x14ac:dyDescent="0.25">
      <c r="A2" s="2" t="s">
        <v>4</v>
      </c>
      <c r="B2" s="3"/>
    </row>
    <row r="3" spans="1:8" x14ac:dyDescent="0.25">
      <c r="A3" s="2" t="s">
        <v>31</v>
      </c>
      <c r="B3" s="3"/>
    </row>
    <row r="4" spans="1:8" x14ac:dyDescent="0.25">
      <c r="A4" s="2" t="s">
        <v>0</v>
      </c>
      <c r="B4" s="4"/>
    </row>
    <row r="5" spans="1:8" x14ac:dyDescent="0.25">
      <c r="A5" s="2" t="s">
        <v>1</v>
      </c>
      <c r="B5" s="3"/>
    </row>
    <row r="6" spans="1:8" x14ac:dyDescent="0.25">
      <c r="A6" s="2"/>
      <c r="B6" s="9"/>
    </row>
    <row r="7" spans="1:8" x14ac:dyDescent="0.25">
      <c r="A7" s="10" t="s">
        <v>26</v>
      </c>
      <c r="B7" s="36" t="s">
        <v>488</v>
      </c>
      <c r="C7" s="37" t="s">
        <v>85</v>
      </c>
    </row>
    <row r="8" spans="1:8" x14ac:dyDescent="0.25">
      <c r="A8" s="10" t="s">
        <v>215</v>
      </c>
      <c r="B8" s="10" t="s">
        <v>30</v>
      </c>
      <c r="C8" s="37" t="s">
        <v>79</v>
      </c>
      <c r="D8" s="37" t="s">
        <v>80</v>
      </c>
      <c r="E8" s="37" t="s">
        <v>81</v>
      </c>
      <c r="F8" s="37" t="s">
        <v>83</v>
      </c>
      <c r="G8" s="37" t="s">
        <v>82</v>
      </c>
      <c r="H8" s="37" t="s">
        <v>84</v>
      </c>
    </row>
    <row r="9" spans="1:8" s="6" customFormat="1" x14ac:dyDescent="0.25">
      <c r="A9" s="11" t="s">
        <v>241</v>
      </c>
      <c r="B9" s="12" t="s">
        <v>43</v>
      </c>
      <c r="C9" s="40"/>
      <c r="D9" s="40"/>
      <c r="E9" s="40"/>
      <c r="F9" s="40"/>
      <c r="G9" s="40"/>
      <c r="H9" s="40"/>
    </row>
    <row r="10" spans="1:8" s="6" customFormat="1" x14ac:dyDescent="0.25">
      <c r="A10" s="11" t="s">
        <v>242</v>
      </c>
      <c r="B10" s="12" t="s">
        <v>45</v>
      </c>
      <c r="C10" s="40"/>
      <c r="D10" s="40"/>
      <c r="E10" s="40"/>
      <c r="F10" s="40"/>
      <c r="G10" s="40"/>
      <c r="H10" s="40"/>
    </row>
    <row r="11" spans="1:8" s="6" customFormat="1" x14ac:dyDescent="0.25">
      <c r="A11" s="11" t="s">
        <v>243</v>
      </c>
      <c r="B11" s="12" t="s">
        <v>29</v>
      </c>
      <c r="C11" s="40"/>
      <c r="D11" s="40"/>
      <c r="E11" s="40"/>
      <c r="F11" s="40"/>
      <c r="G11" s="40"/>
      <c r="H11" s="40"/>
    </row>
    <row r="12" spans="1:8" s="6" customFormat="1" x14ac:dyDescent="0.25">
      <c r="A12" s="11" t="s">
        <v>244</v>
      </c>
      <c r="B12" s="12" t="s">
        <v>93</v>
      </c>
      <c r="C12" s="40"/>
      <c r="D12" s="40"/>
      <c r="E12" s="40"/>
      <c r="F12" s="40"/>
      <c r="G12" s="40"/>
      <c r="H12" s="40"/>
    </row>
    <row r="13" spans="1:8" s="6" customFormat="1" x14ac:dyDescent="0.25">
      <c r="A13" s="11" t="s">
        <v>245</v>
      </c>
      <c r="B13" s="12" t="s">
        <v>41</v>
      </c>
      <c r="C13" s="40"/>
      <c r="D13" s="40"/>
      <c r="E13" s="40"/>
      <c r="F13" s="40"/>
      <c r="G13" s="40"/>
      <c r="H13" s="40"/>
    </row>
    <row r="14" spans="1:8" s="6" customFormat="1" x14ac:dyDescent="0.25">
      <c r="A14" s="11" t="s">
        <v>330</v>
      </c>
      <c r="B14" s="12" t="s">
        <v>42</v>
      </c>
      <c r="C14" s="40"/>
      <c r="D14" s="40"/>
      <c r="E14" s="40"/>
      <c r="F14" s="40"/>
      <c r="G14" s="40"/>
      <c r="H14" s="40"/>
    </row>
    <row r="15" spans="1:8" s="6" customFormat="1" x14ac:dyDescent="0.25">
      <c r="A15" s="11" t="s">
        <v>331</v>
      </c>
      <c r="B15" s="12" t="s">
        <v>237</v>
      </c>
      <c r="C15" s="40"/>
      <c r="D15" s="40"/>
      <c r="E15" s="40"/>
      <c r="F15" s="40"/>
      <c r="G15" s="40"/>
      <c r="H15" s="40"/>
    </row>
    <row r="16" spans="1:8" s="6" customFormat="1" x14ac:dyDescent="0.25">
      <c r="A16" s="107" t="s">
        <v>317</v>
      </c>
      <c r="B16" s="108"/>
      <c r="C16" s="109"/>
      <c r="D16" s="109"/>
      <c r="E16" s="109"/>
      <c r="F16" s="109"/>
      <c r="G16" s="109"/>
      <c r="H16" s="109"/>
    </row>
    <row r="17" spans="1:8" s="6" customFormat="1" hidden="1" outlineLevel="1" x14ac:dyDescent="0.25">
      <c r="A17" s="10" t="str">
        <f>_xlfn.CONCAT("2- ", $A8)</f>
        <v>2- C1</v>
      </c>
      <c r="B17" s="10" t="s">
        <v>314</v>
      </c>
      <c r="C17" s="38"/>
      <c r="D17" s="38"/>
      <c r="E17" s="38"/>
      <c r="F17" s="38"/>
      <c r="G17" s="38"/>
      <c r="H17" s="38"/>
    </row>
    <row r="18" spans="1:8" s="6" customFormat="1" hidden="1" outlineLevel="2" x14ac:dyDescent="0.25">
      <c r="A18" s="11" t="str">
        <f t="shared" ref="A18:A24" si="0">_xlfn.CONCAT("2- ", $A9)</f>
        <v>2- C1.1</v>
      </c>
      <c r="B18" s="12" t="s">
        <v>43</v>
      </c>
      <c r="C18" s="40"/>
      <c r="D18" s="40"/>
      <c r="E18" s="40"/>
      <c r="F18" s="40"/>
      <c r="G18" s="40"/>
      <c r="H18" s="40"/>
    </row>
    <row r="19" spans="1:8" s="6" customFormat="1" hidden="1" outlineLevel="2" x14ac:dyDescent="0.25">
      <c r="A19" s="11" t="str">
        <f t="shared" si="0"/>
        <v>2- C1.2</v>
      </c>
      <c r="B19" s="12" t="s">
        <v>45</v>
      </c>
      <c r="C19" s="40"/>
      <c r="D19" s="40"/>
      <c r="E19" s="40"/>
      <c r="F19" s="40"/>
      <c r="G19" s="40"/>
      <c r="H19" s="40"/>
    </row>
    <row r="20" spans="1:8" s="6" customFormat="1" hidden="1" outlineLevel="2" x14ac:dyDescent="0.25">
      <c r="A20" s="11" t="str">
        <f t="shared" si="0"/>
        <v>2- C1.3</v>
      </c>
      <c r="B20" s="12" t="s">
        <v>29</v>
      </c>
      <c r="C20" s="40"/>
      <c r="D20" s="40"/>
      <c r="E20" s="40"/>
      <c r="F20" s="40"/>
      <c r="G20" s="40"/>
      <c r="H20" s="40"/>
    </row>
    <row r="21" spans="1:8" s="6" customFormat="1" hidden="1" outlineLevel="2" x14ac:dyDescent="0.25">
      <c r="A21" s="11" t="str">
        <f t="shared" si="0"/>
        <v>2- C1.4</v>
      </c>
      <c r="B21" s="12" t="s">
        <v>94</v>
      </c>
      <c r="C21" s="40"/>
      <c r="D21" s="40"/>
      <c r="E21" s="40"/>
      <c r="F21" s="40"/>
      <c r="G21" s="40"/>
      <c r="H21" s="40"/>
    </row>
    <row r="22" spans="1:8" s="6" customFormat="1" hidden="1" outlineLevel="2" x14ac:dyDescent="0.25">
      <c r="A22" s="11" t="str">
        <f t="shared" si="0"/>
        <v>2- C1.5</v>
      </c>
      <c r="B22" s="12" t="s">
        <v>41</v>
      </c>
      <c r="C22" s="40"/>
      <c r="D22" s="40"/>
      <c r="E22" s="40"/>
      <c r="F22" s="40"/>
      <c r="G22" s="40"/>
      <c r="H22" s="40"/>
    </row>
    <row r="23" spans="1:8" s="6" customFormat="1" hidden="1" outlineLevel="2" x14ac:dyDescent="0.25">
      <c r="A23" s="11" t="str">
        <f t="shared" si="0"/>
        <v>2- C1.6</v>
      </c>
      <c r="B23" s="12" t="s">
        <v>42</v>
      </c>
      <c r="C23" s="40"/>
      <c r="D23" s="40"/>
      <c r="E23" s="40"/>
      <c r="F23" s="40"/>
      <c r="G23" s="40"/>
      <c r="H23" s="40"/>
    </row>
    <row r="24" spans="1:8" s="6" customFormat="1" hidden="1" outlineLevel="2" x14ac:dyDescent="0.25">
      <c r="A24" s="11" t="str">
        <f t="shared" si="0"/>
        <v>2- C1.7</v>
      </c>
      <c r="B24" s="12" t="s">
        <v>237</v>
      </c>
      <c r="C24" s="40"/>
      <c r="D24" s="40"/>
      <c r="E24" s="40"/>
      <c r="F24" s="40"/>
      <c r="G24" s="40"/>
      <c r="H24" s="40"/>
    </row>
    <row r="25" spans="1:8" s="6" customFormat="1" hidden="1" outlineLevel="1" collapsed="1" x14ac:dyDescent="0.25">
      <c r="A25" s="10" t="str">
        <f>_xlfn.CONCAT("3- ", $A8)</f>
        <v>3- C1</v>
      </c>
      <c r="B25" s="10" t="s">
        <v>315</v>
      </c>
      <c r="C25" s="38"/>
      <c r="D25" s="38"/>
      <c r="E25" s="38"/>
      <c r="F25" s="38"/>
      <c r="G25" s="38"/>
      <c r="H25" s="38"/>
    </row>
    <row r="26" spans="1:8" s="6" customFormat="1" hidden="1" outlineLevel="2" x14ac:dyDescent="0.25">
      <c r="A26" s="11" t="str">
        <f t="shared" ref="A26:A32" si="1">_xlfn.CONCAT("3- ", $A9)</f>
        <v>3- C1.1</v>
      </c>
      <c r="B26" s="12" t="s">
        <v>43</v>
      </c>
      <c r="C26" s="40"/>
      <c r="D26" s="40"/>
      <c r="E26" s="40"/>
      <c r="F26" s="40"/>
      <c r="G26" s="40"/>
      <c r="H26" s="40"/>
    </row>
    <row r="27" spans="1:8" s="6" customFormat="1" hidden="1" outlineLevel="2" x14ac:dyDescent="0.25">
      <c r="A27" s="11" t="str">
        <f t="shared" si="1"/>
        <v>3- C1.2</v>
      </c>
      <c r="B27" s="12" t="s">
        <v>45</v>
      </c>
      <c r="C27" s="40"/>
      <c r="D27" s="40"/>
      <c r="E27" s="40"/>
      <c r="F27" s="40"/>
      <c r="G27" s="40"/>
      <c r="H27" s="40"/>
    </row>
    <row r="28" spans="1:8" s="6" customFormat="1" hidden="1" outlineLevel="2" x14ac:dyDescent="0.25">
      <c r="A28" s="11" t="str">
        <f t="shared" si="1"/>
        <v>3- C1.3</v>
      </c>
      <c r="B28" s="12" t="s">
        <v>29</v>
      </c>
      <c r="C28" s="40"/>
      <c r="D28" s="40"/>
      <c r="E28" s="40"/>
      <c r="F28" s="40"/>
      <c r="G28" s="40"/>
      <c r="H28" s="40"/>
    </row>
    <row r="29" spans="1:8" s="6" customFormat="1" hidden="1" outlineLevel="2" x14ac:dyDescent="0.25">
      <c r="A29" s="11" t="str">
        <f t="shared" si="1"/>
        <v>3- C1.4</v>
      </c>
      <c r="B29" s="12" t="s">
        <v>94</v>
      </c>
      <c r="C29" s="40"/>
      <c r="D29" s="40"/>
      <c r="E29" s="40"/>
      <c r="F29" s="40"/>
      <c r="G29" s="40"/>
      <c r="H29" s="40"/>
    </row>
    <row r="30" spans="1:8" s="6" customFormat="1" hidden="1" outlineLevel="2" x14ac:dyDescent="0.25">
      <c r="A30" s="11" t="str">
        <f t="shared" si="1"/>
        <v>3- C1.5</v>
      </c>
      <c r="B30" s="12" t="s">
        <v>41</v>
      </c>
      <c r="C30" s="40"/>
      <c r="D30" s="40"/>
      <c r="E30" s="40"/>
      <c r="F30" s="40"/>
      <c r="G30" s="40"/>
      <c r="H30" s="40"/>
    </row>
    <row r="31" spans="1:8" s="6" customFormat="1" hidden="1" outlineLevel="2" x14ac:dyDescent="0.25">
      <c r="A31" s="11" t="str">
        <f t="shared" si="1"/>
        <v>3- C1.6</v>
      </c>
      <c r="B31" s="12" t="s">
        <v>42</v>
      </c>
      <c r="C31" s="40"/>
      <c r="D31" s="40"/>
      <c r="E31" s="40"/>
      <c r="F31" s="40"/>
      <c r="G31" s="40"/>
      <c r="H31" s="40"/>
    </row>
    <row r="32" spans="1:8" s="6" customFormat="1" hidden="1" outlineLevel="2" x14ac:dyDescent="0.25">
      <c r="A32" s="11" t="str">
        <f t="shared" si="1"/>
        <v>3- C1.7</v>
      </c>
      <c r="B32" s="12" t="s">
        <v>237</v>
      </c>
      <c r="C32" s="40"/>
      <c r="D32" s="40"/>
      <c r="E32" s="40"/>
      <c r="F32" s="40"/>
      <c r="G32" s="40"/>
      <c r="H32" s="40"/>
    </row>
    <row r="33" spans="1:8" s="6" customFormat="1" hidden="1" outlineLevel="1" collapsed="1" x14ac:dyDescent="0.25">
      <c r="A33" s="11"/>
      <c r="B33" s="12"/>
      <c r="C33" s="40"/>
      <c r="D33" s="40"/>
      <c r="E33" s="40"/>
      <c r="F33" s="40"/>
      <c r="G33" s="40"/>
      <c r="H33" s="40"/>
    </row>
    <row r="34" spans="1:8" s="6" customFormat="1" collapsed="1" x14ac:dyDescent="0.25">
      <c r="A34" s="13" t="s">
        <v>2</v>
      </c>
      <c r="B34" s="13" t="s">
        <v>3</v>
      </c>
      <c r="C34" s="37" t="s">
        <v>85</v>
      </c>
      <c r="D34" s="37"/>
      <c r="E34" s="37"/>
      <c r="F34" s="37"/>
      <c r="G34" s="37"/>
      <c r="H34" s="37"/>
    </row>
    <row r="35" spans="1:8" s="6" customFormat="1" x14ac:dyDescent="0.25">
      <c r="A35" s="14" t="s">
        <v>222</v>
      </c>
      <c r="B35" s="15" t="s">
        <v>5</v>
      </c>
      <c r="C35" s="43" t="s">
        <v>79</v>
      </c>
      <c r="D35" s="37" t="s">
        <v>80</v>
      </c>
      <c r="E35" s="37" t="s">
        <v>81</v>
      </c>
      <c r="F35" s="37" t="s">
        <v>83</v>
      </c>
      <c r="G35" s="37" t="s">
        <v>82</v>
      </c>
      <c r="H35" s="37" t="s">
        <v>84</v>
      </c>
    </row>
    <row r="36" spans="1:8" s="6" customFormat="1" ht="38.25" x14ac:dyDescent="0.25">
      <c r="A36" s="7" t="s">
        <v>292</v>
      </c>
      <c r="B36" s="8" t="s">
        <v>6</v>
      </c>
      <c r="C36" s="42"/>
      <c r="D36" s="42"/>
      <c r="E36" s="42"/>
      <c r="F36" s="42"/>
      <c r="G36" s="42"/>
      <c r="H36" s="42"/>
    </row>
    <row r="37" spans="1:8" s="6" customFormat="1" ht="38.25" x14ac:dyDescent="0.25">
      <c r="A37" s="7" t="s">
        <v>293</v>
      </c>
      <c r="B37" s="8" t="s">
        <v>7</v>
      </c>
      <c r="C37" s="42"/>
      <c r="D37" s="42"/>
      <c r="E37" s="42"/>
      <c r="F37" s="42"/>
      <c r="G37" s="42"/>
      <c r="H37" s="42"/>
    </row>
    <row r="38" spans="1:8" s="6" customFormat="1" ht="38.25" x14ac:dyDescent="0.25">
      <c r="A38" s="7" t="s">
        <v>294</v>
      </c>
      <c r="B38" s="8" t="s">
        <v>8</v>
      </c>
      <c r="C38" s="42"/>
      <c r="D38" s="42"/>
      <c r="E38" s="42"/>
      <c r="F38" s="42"/>
      <c r="G38" s="42"/>
      <c r="H38" s="42"/>
    </row>
    <row r="39" spans="1:8" s="6" customFormat="1" x14ac:dyDescent="0.25">
      <c r="A39" s="7" t="s">
        <v>295</v>
      </c>
      <c r="B39" s="8" t="s">
        <v>22</v>
      </c>
      <c r="C39" s="42"/>
      <c r="D39" s="42"/>
      <c r="E39" s="42"/>
      <c r="F39" s="42"/>
      <c r="G39" s="42"/>
      <c r="H39" s="42"/>
    </row>
    <row r="40" spans="1:8" s="6" customFormat="1" x14ac:dyDescent="0.25">
      <c r="A40" s="14" t="s">
        <v>224</v>
      </c>
      <c r="B40" s="15" t="s">
        <v>10</v>
      </c>
      <c r="C40" s="41"/>
      <c r="D40" s="41"/>
      <c r="E40" s="41"/>
      <c r="F40" s="41"/>
      <c r="G40" s="41"/>
      <c r="H40" s="41"/>
    </row>
    <row r="41" spans="1:8" s="6" customFormat="1" ht="25.5" x14ac:dyDescent="0.25">
      <c r="A41" s="7" t="s">
        <v>296</v>
      </c>
      <c r="B41" s="8" t="s">
        <v>11</v>
      </c>
      <c r="C41" s="42"/>
      <c r="D41" s="42"/>
      <c r="E41" s="42"/>
      <c r="F41" s="42"/>
      <c r="G41" s="42"/>
      <c r="H41" s="42"/>
    </row>
    <row r="42" spans="1:8" s="6" customFormat="1" ht="89.25" x14ac:dyDescent="0.25">
      <c r="A42" s="7" t="s">
        <v>297</v>
      </c>
      <c r="B42" s="8" t="s">
        <v>23</v>
      </c>
      <c r="C42" s="42"/>
      <c r="D42" s="42"/>
      <c r="E42" s="42"/>
      <c r="F42" s="42"/>
      <c r="G42" s="42"/>
      <c r="H42" s="42"/>
    </row>
    <row r="43" spans="1:8" s="6" customFormat="1" ht="38.25" x14ac:dyDescent="0.25">
      <c r="A43" s="7" t="s">
        <v>334</v>
      </c>
      <c r="B43" s="8" t="s">
        <v>24</v>
      </c>
      <c r="C43" s="42"/>
      <c r="D43" s="42"/>
      <c r="E43" s="42"/>
      <c r="F43" s="42"/>
      <c r="G43" s="42"/>
      <c r="H43" s="42"/>
    </row>
    <row r="44" spans="1:8" s="6" customFormat="1" ht="38.25" x14ac:dyDescent="0.25">
      <c r="A44" s="7" t="s">
        <v>335</v>
      </c>
      <c r="B44" s="8" t="s">
        <v>25</v>
      </c>
      <c r="C44" s="42"/>
      <c r="D44" s="42"/>
      <c r="E44" s="42"/>
      <c r="F44" s="42"/>
      <c r="G44" s="42"/>
      <c r="H44" s="42"/>
    </row>
    <row r="45" spans="1:8" s="6" customFormat="1" ht="64.5" thickBot="1" x14ac:dyDescent="0.3">
      <c r="A45" s="7" t="s">
        <v>336</v>
      </c>
      <c r="B45" s="119" t="s">
        <v>409</v>
      </c>
      <c r="C45" s="42"/>
      <c r="D45" s="42"/>
      <c r="E45" s="42"/>
      <c r="F45" s="42"/>
      <c r="G45" s="42"/>
      <c r="H45" s="42"/>
    </row>
    <row r="46" spans="1:8" s="6" customFormat="1" x14ac:dyDescent="0.25">
      <c r="A46" s="14" t="s">
        <v>298</v>
      </c>
      <c r="B46" s="15" t="s">
        <v>13</v>
      </c>
      <c r="C46" s="41"/>
      <c r="D46" s="41"/>
      <c r="E46" s="41"/>
      <c r="F46" s="41"/>
      <c r="G46" s="41"/>
      <c r="H46" s="41"/>
    </row>
    <row r="47" spans="1:8" s="6" customFormat="1" ht="63.75" x14ac:dyDescent="0.25">
      <c r="A47" s="7" t="s">
        <v>299</v>
      </c>
      <c r="B47" s="8" t="s">
        <v>14</v>
      </c>
      <c r="C47" s="40"/>
      <c r="D47" s="40"/>
      <c r="E47" s="40"/>
      <c r="F47" s="40"/>
      <c r="G47" s="40"/>
      <c r="H47" s="40"/>
    </row>
    <row r="48" spans="1:8" s="6" customFormat="1" ht="38.25" x14ac:dyDescent="0.25">
      <c r="A48" s="7" t="s">
        <v>300</v>
      </c>
      <c r="B48" s="8" t="s">
        <v>15</v>
      </c>
      <c r="C48" s="40"/>
      <c r="D48" s="40"/>
      <c r="E48" s="40"/>
      <c r="F48" s="40"/>
      <c r="G48" s="40"/>
      <c r="H48" s="40"/>
    </row>
    <row r="49" spans="1:8" s="6" customFormat="1" ht="38.25" x14ac:dyDescent="0.25">
      <c r="A49" s="7" t="s">
        <v>301</v>
      </c>
      <c r="B49" s="8" t="s">
        <v>16</v>
      </c>
      <c r="C49" s="40"/>
      <c r="D49" s="40"/>
      <c r="E49" s="40"/>
      <c r="F49" s="40"/>
      <c r="G49" s="40"/>
      <c r="H49" s="40"/>
    </row>
    <row r="50" spans="1:8" s="6" customFormat="1" x14ac:dyDescent="0.25">
      <c r="A50" s="14" t="s">
        <v>303</v>
      </c>
      <c r="B50" s="15" t="s">
        <v>17</v>
      </c>
      <c r="C50" s="38"/>
      <c r="D50" s="38"/>
      <c r="E50" s="38"/>
      <c r="F50" s="38"/>
      <c r="G50" s="38"/>
      <c r="H50" s="38"/>
    </row>
    <row r="51" spans="1:8" s="6" customFormat="1" ht="25.5" x14ac:dyDescent="0.25">
      <c r="A51" s="7" t="s">
        <v>304</v>
      </c>
      <c r="B51" s="8" t="s">
        <v>18</v>
      </c>
      <c r="C51" s="40"/>
      <c r="D51" s="40"/>
      <c r="E51" s="40"/>
      <c r="F51" s="40"/>
      <c r="G51" s="40"/>
      <c r="H51" s="40"/>
    </row>
    <row r="52" spans="1:8" s="6" customFormat="1" ht="38.25" x14ac:dyDescent="0.25">
      <c r="A52" s="7" t="s">
        <v>305</v>
      </c>
      <c r="B52" s="8" t="s">
        <v>19</v>
      </c>
      <c r="C52" s="40"/>
      <c r="D52" s="40"/>
      <c r="E52" s="40"/>
      <c r="F52" s="40"/>
      <c r="G52" s="40"/>
      <c r="H52" s="40"/>
    </row>
    <row r="53" spans="1:8" s="6" customFormat="1" ht="25.5" x14ac:dyDescent="0.25">
      <c r="A53" s="7" t="s">
        <v>341</v>
      </c>
      <c r="B53" s="8" t="s">
        <v>20</v>
      </c>
      <c r="C53" s="40"/>
      <c r="D53" s="40"/>
      <c r="E53" s="40"/>
      <c r="F53" s="40"/>
      <c r="G53" s="40"/>
      <c r="H53" s="40"/>
    </row>
    <row r="54" spans="1:8" s="6" customFormat="1" ht="38.25" x14ac:dyDescent="0.25">
      <c r="A54" s="7" t="s">
        <v>342</v>
      </c>
      <c r="B54" s="8" t="s">
        <v>21</v>
      </c>
      <c r="C54" s="40"/>
      <c r="D54" s="40"/>
      <c r="E54" s="40"/>
      <c r="F54" s="40"/>
      <c r="G54" s="40"/>
      <c r="H54" s="40"/>
    </row>
    <row r="55" spans="1:8" s="6" customFormat="1" x14ac:dyDescent="0.25">
      <c r="A55"/>
      <c r="C55" s="39"/>
    </row>
    <row r="56" spans="1:8" s="6" customFormat="1" x14ac:dyDescent="0.25">
      <c r="A56"/>
      <c r="C56" s="39"/>
    </row>
    <row r="57" spans="1:8" s="6" customFormat="1" x14ac:dyDescent="0.25">
      <c r="A57"/>
      <c r="C57" s="39"/>
    </row>
    <row r="58" spans="1:8" s="6" customFormat="1" x14ac:dyDescent="0.25">
      <c r="A58"/>
      <c r="C58" s="39"/>
    </row>
    <row r="59" spans="1:8" s="6" customFormat="1" x14ac:dyDescent="0.25">
      <c r="A59"/>
      <c r="C59" s="39"/>
    </row>
    <row r="60" spans="1:8" s="6" customFormat="1" x14ac:dyDescent="0.25">
      <c r="A60"/>
      <c r="C60" s="39"/>
    </row>
    <row r="61" spans="1:8" s="6" customFormat="1" x14ac:dyDescent="0.25">
      <c r="A61"/>
      <c r="C61" s="39"/>
    </row>
    <row r="62" spans="1:8" s="6" customFormat="1" x14ac:dyDescent="0.25">
      <c r="A62"/>
      <c r="C62" s="39"/>
    </row>
  </sheetData>
  <phoneticPr fontId="15" type="noConversion"/>
  <pageMargins left="0.7" right="0.7" top="0.75" bottom="0.75" header="0.3" footer="0.3"/>
  <pageSetup scale="80" fitToHeight="0" orientation="portrait"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DC46-B020-4892-8FFB-44B4A8C39894}">
  <sheetPr>
    <tabColor rgb="FFFF0000"/>
  </sheetPr>
  <dimension ref="A1:N42"/>
  <sheetViews>
    <sheetView workbookViewId="0">
      <selection activeCell="F38" sqref="F38"/>
    </sheetView>
  </sheetViews>
  <sheetFormatPr defaultColWidth="15.140625" defaultRowHeight="15" customHeight="1" x14ac:dyDescent="0.25"/>
  <cols>
    <col min="1" max="3" width="14.7109375" style="18" customWidth="1"/>
    <col min="4" max="4" width="45.28515625" style="18" customWidth="1"/>
    <col min="5" max="5" width="18.28515625" style="18" customWidth="1"/>
    <col min="6" max="6" width="12.28515625" style="18" customWidth="1"/>
    <col min="7" max="7" width="11.7109375" style="18" customWidth="1"/>
    <col min="8" max="8" width="38" style="18" customWidth="1"/>
    <col min="9" max="11" width="7.7109375" style="18" customWidth="1"/>
    <col min="12" max="14" width="7.7109375" style="18" hidden="1" customWidth="1"/>
    <col min="15" max="28" width="7.7109375" style="18" customWidth="1"/>
    <col min="29" max="16384" width="15.140625" style="18"/>
  </cols>
  <sheetData>
    <row r="1" spans="1:13" ht="20.25" customHeight="1" x14ac:dyDescent="0.3">
      <c r="A1" s="16"/>
      <c r="B1" s="17" t="s">
        <v>484</v>
      </c>
      <c r="C1" s="16"/>
      <c r="D1" s="17"/>
      <c r="E1" s="16"/>
      <c r="F1" s="16"/>
      <c r="M1" s="19" t="s">
        <v>47</v>
      </c>
    </row>
    <row r="2" spans="1:13" ht="20.25" customHeight="1" x14ac:dyDescent="0.3">
      <c r="A2" s="20"/>
      <c r="B2" s="17" t="s">
        <v>48</v>
      </c>
      <c r="C2" s="20"/>
      <c r="D2" s="17"/>
      <c r="E2" s="16"/>
      <c r="F2" s="16"/>
      <c r="M2" s="19" t="s">
        <v>49</v>
      </c>
    </row>
    <row r="3" spans="1:13" x14ac:dyDescent="0.25">
      <c r="A3" s="21" t="s">
        <v>50</v>
      </c>
      <c r="B3" s="129"/>
      <c r="C3" s="130"/>
      <c r="D3" s="16"/>
      <c r="E3" s="16"/>
      <c r="F3" s="16"/>
      <c r="M3" s="19" t="s">
        <v>51</v>
      </c>
    </row>
    <row r="4" spans="1:13" x14ac:dyDescent="0.25">
      <c r="A4" s="21" t="s">
        <v>52</v>
      </c>
      <c r="B4" s="131"/>
      <c r="C4" s="132"/>
      <c r="D4" s="16"/>
      <c r="E4" s="16"/>
      <c r="F4" s="16"/>
      <c r="M4" s="19" t="s">
        <v>53</v>
      </c>
    </row>
    <row r="5" spans="1:13" x14ac:dyDescent="0.25">
      <c r="A5" s="21" t="s">
        <v>54</v>
      </c>
      <c r="B5" s="131"/>
      <c r="C5" s="132"/>
      <c r="D5" s="16"/>
      <c r="E5" s="16"/>
      <c r="F5" s="16"/>
      <c r="M5" s="19" t="s">
        <v>55</v>
      </c>
    </row>
    <row r="6" spans="1:13" x14ac:dyDescent="0.25">
      <c r="A6" s="22" t="s">
        <v>56</v>
      </c>
      <c r="B6" s="133"/>
      <c r="C6" s="134"/>
      <c r="D6" s="23"/>
      <c r="E6" s="16"/>
      <c r="F6" s="16"/>
      <c r="M6" s="19" t="s">
        <v>57</v>
      </c>
    </row>
    <row r="7" spans="1:13" x14ac:dyDescent="0.25">
      <c r="A7" s="21" t="s">
        <v>58</v>
      </c>
      <c r="B7" s="131"/>
      <c r="C7" s="132"/>
      <c r="D7" s="16"/>
      <c r="E7" s="16"/>
      <c r="F7" s="16"/>
      <c r="M7" s="19" t="s">
        <v>59</v>
      </c>
    </row>
    <row r="8" spans="1:13" x14ac:dyDescent="0.25">
      <c r="M8" s="19" t="s">
        <v>60</v>
      </c>
    </row>
    <row r="9" spans="1:13" x14ac:dyDescent="0.25">
      <c r="A9" s="24" t="s">
        <v>61</v>
      </c>
      <c r="B9" s="24"/>
      <c r="C9" s="24"/>
      <c r="D9" s="16"/>
      <c r="E9" s="16"/>
      <c r="F9" s="16"/>
      <c r="M9" s="19" t="s">
        <v>62</v>
      </c>
    </row>
    <row r="10" spans="1:13" x14ac:dyDescent="0.25">
      <c r="A10" s="25" t="s">
        <v>63</v>
      </c>
      <c r="B10" s="25" t="s">
        <v>64</v>
      </c>
      <c r="C10" s="25" t="s">
        <v>65</v>
      </c>
      <c r="D10" s="25" t="s">
        <v>66</v>
      </c>
      <c r="E10" s="26" t="s">
        <v>67</v>
      </c>
      <c r="F10" s="26" t="s">
        <v>68</v>
      </c>
      <c r="G10" s="27" t="s">
        <v>69</v>
      </c>
      <c r="H10" s="28" t="s">
        <v>70</v>
      </c>
      <c r="M10" s="19" t="s">
        <v>71</v>
      </c>
    </row>
    <row r="11" spans="1:13" x14ac:dyDescent="0.25">
      <c r="A11" s="25"/>
      <c r="B11" s="25"/>
      <c r="C11" s="25"/>
      <c r="D11" s="29"/>
      <c r="E11" s="30"/>
      <c r="F11" s="30"/>
      <c r="G11" s="27"/>
      <c r="H11" s="31"/>
      <c r="M11" s="19" t="s">
        <v>72</v>
      </c>
    </row>
    <row r="12" spans="1:13" x14ac:dyDescent="0.25">
      <c r="A12" s="25"/>
      <c r="B12" s="25"/>
      <c r="C12" s="25"/>
      <c r="D12" s="29"/>
      <c r="E12" s="30"/>
      <c r="F12" s="30"/>
      <c r="G12" s="27"/>
      <c r="H12" s="31"/>
      <c r="M12" s="19" t="s">
        <v>73</v>
      </c>
    </row>
    <row r="13" spans="1:13" x14ac:dyDescent="0.25">
      <c r="A13" s="25"/>
      <c r="B13" s="25"/>
      <c r="C13" s="25"/>
      <c r="D13" s="29"/>
      <c r="E13" s="30"/>
      <c r="F13" s="30"/>
      <c r="G13" s="27"/>
      <c r="H13" s="31"/>
      <c r="M13" s="19"/>
    </row>
    <row r="14" spans="1:13" x14ac:dyDescent="0.25">
      <c r="A14" s="25"/>
      <c r="B14" s="25"/>
      <c r="C14" s="25"/>
      <c r="D14" s="29"/>
      <c r="E14" s="30"/>
      <c r="F14" s="30"/>
      <c r="G14" s="27"/>
      <c r="H14" s="31"/>
      <c r="M14" s="19"/>
    </row>
    <row r="15" spans="1:13" x14ac:dyDescent="0.25">
      <c r="A15" s="25"/>
      <c r="B15" s="25"/>
      <c r="C15" s="25"/>
      <c r="D15" s="29"/>
      <c r="E15" s="30"/>
      <c r="F15" s="30"/>
      <c r="G15" s="27"/>
      <c r="H15" s="31"/>
    </row>
    <row r="16" spans="1:13" x14ac:dyDescent="0.25">
      <c r="A16" s="25"/>
      <c r="B16" s="25"/>
      <c r="C16" s="25"/>
      <c r="D16" s="29"/>
      <c r="E16" s="30"/>
      <c r="F16" s="30"/>
      <c r="G16" s="27"/>
      <c r="H16" s="31"/>
      <c r="M16" s="19"/>
    </row>
    <row r="17" spans="1:13" x14ac:dyDescent="0.25">
      <c r="A17" s="25"/>
      <c r="B17" s="25"/>
      <c r="C17" s="25"/>
      <c r="D17" s="29"/>
      <c r="E17" s="30"/>
      <c r="F17" s="30"/>
      <c r="G17" s="27"/>
      <c r="H17" s="31"/>
      <c r="M17" s="19"/>
    </row>
    <row r="18" spans="1:13" x14ac:dyDescent="0.25">
      <c r="A18" s="25"/>
      <c r="B18" s="25"/>
      <c r="C18" s="25"/>
      <c r="D18" s="29"/>
      <c r="E18" s="30"/>
      <c r="F18" s="30"/>
      <c r="G18" s="27"/>
      <c r="H18" s="31"/>
      <c r="M18" s="19"/>
    </row>
    <row r="19" spans="1:13" x14ac:dyDescent="0.25">
      <c r="A19" s="25"/>
      <c r="B19" s="25"/>
      <c r="C19" s="25"/>
      <c r="D19" s="29"/>
      <c r="E19" s="30"/>
      <c r="F19" s="30"/>
      <c r="G19" s="27"/>
      <c r="H19" s="31"/>
      <c r="M19" s="19"/>
    </row>
    <row r="20" spans="1:13" x14ac:dyDescent="0.25">
      <c r="A20" s="25"/>
      <c r="B20" s="25"/>
      <c r="C20" s="25"/>
      <c r="D20" s="29"/>
      <c r="E20" s="30"/>
      <c r="F20" s="30"/>
      <c r="G20" s="27"/>
      <c r="H20" s="31"/>
      <c r="M20" s="19"/>
    </row>
    <row r="21" spans="1:13" x14ac:dyDescent="0.25">
      <c r="A21" s="25"/>
      <c r="B21" s="25"/>
      <c r="C21" s="25"/>
      <c r="D21" s="29"/>
      <c r="E21" s="30"/>
      <c r="F21" s="30"/>
      <c r="G21" s="27"/>
      <c r="H21" s="31"/>
    </row>
    <row r="22" spans="1:13" x14ac:dyDescent="0.25">
      <c r="A22" s="25"/>
      <c r="B22" s="25"/>
      <c r="C22" s="25"/>
      <c r="D22" s="29"/>
      <c r="E22" s="30"/>
      <c r="F22" s="30"/>
      <c r="G22" s="27"/>
      <c r="H22" s="31"/>
    </row>
    <row r="23" spans="1:13" x14ac:dyDescent="0.25">
      <c r="A23" s="32"/>
      <c r="B23" s="32"/>
      <c r="C23" s="32"/>
      <c r="D23" s="29"/>
      <c r="E23" s="30"/>
      <c r="F23" s="30"/>
      <c r="G23" s="27"/>
      <c r="H23" s="31"/>
    </row>
    <row r="24" spans="1:13" x14ac:dyDescent="0.25">
      <c r="A24" s="32"/>
      <c r="B24" s="32"/>
      <c r="C24" s="32"/>
      <c r="D24" s="29"/>
      <c r="E24" s="30"/>
      <c r="F24" s="30"/>
      <c r="G24" s="27"/>
      <c r="H24" s="31"/>
    </row>
    <row r="25" spans="1:13" x14ac:dyDescent="0.25">
      <c r="A25" s="32"/>
      <c r="B25" s="32"/>
      <c r="C25" s="32"/>
      <c r="D25" s="29"/>
      <c r="E25" s="30"/>
      <c r="F25" s="30"/>
      <c r="G25" s="27"/>
      <c r="H25" s="31"/>
    </row>
    <row r="26" spans="1:13" x14ac:dyDescent="0.25">
      <c r="A26" s="32"/>
      <c r="B26" s="32"/>
      <c r="C26" s="32"/>
      <c r="D26" s="29"/>
      <c r="E26" s="30"/>
      <c r="F26" s="30"/>
      <c r="G26" s="27"/>
      <c r="H26" s="31"/>
    </row>
    <row r="27" spans="1:13" x14ac:dyDescent="0.25">
      <c r="A27" s="32"/>
      <c r="B27" s="32"/>
      <c r="C27" s="32"/>
      <c r="D27" s="29"/>
      <c r="E27" s="30"/>
      <c r="F27" s="30"/>
      <c r="G27" s="27"/>
      <c r="H27" s="31"/>
    </row>
    <row r="28" spans="1:13" x14ac:dyDescent="0.25">
      <c r="A28" s="32"/>
      <c r="B28" s="32"/>
      <c r="C28" s="32"/>
      <c r="D28" s="29"/>
      <c r="E28" s="30"/>
      <c r="F28" s="30"/>
      <c r="G28" s="27"/>
      <c r="H28" s="31"/>
    </row>
    <row r="29" spans="1:13" x14ac:dyDescent="0.25">
      <c r="A29" s="124" t="s">
        <v>74</v>
      </c>
      <c r="B29" s="124"/>
      <c r="C29" s="124"/>
      <c r="D29" s="125"/>
      <c r="E29" s="125"/>
      <c r="F29" s="33"/>
    </row>
    <row r="30" spans="1:13" x14ac:dyDescent="0.25">
      <c r="A30" s="125"/>
      <c r="B30" s="125"/>
      <c r="C30" s="125"/>
      <c r="D30" s="125"/>
      <c r="E30" s="125"/>
      <c r="F30" s="33"/>
    </row>
    <row r="32" spans="1:13" x14ac:dyDescent="0.25">
      <c r="A32" s="24" t="s">
        <v>75</v>
      </c>
      <c r="B32" s="24"/>
      <c r="C32" s="24"/>
      <c r="D32" s="16"/>
      <c r="E32" s="16"/>
      <c r="F32" s="16"/>
    </row>
    <row r="33" spans="1:6" x14ac:dyDescent="0.25">
      <c r="A33" s="124" t="s">
        <v>76</v>
      </c>
      <c r="B33" s="124"/>
      <c r="C33" s="124"/>
      <c r="D33" s="125"/>
      <c r="E33" s="125"/>
      <c r="F33" s="33"/>
    </row>
    <row r="34" spans="1:6" x14ac:dyDescent="0.25">
      <c r="A34" s="125"/>
      <c r="B34" s="125"/>
      <c r="C34" s="125"/>
      <c r="D34" s="125"/>
      <c r="E34" s="125"/>
      <c r="F34" s="33"/>
    </row>
    <row r="35" spans="1:6" x14ac:dyDescent="0.25">
      <c r="A35" s="126"/>
      <c r="B35" s="126"/>
      <c r="C35" s="126"/>
      <c r="D35" s="127"/>
      <c r="E35" s="127"/>
      <c r="F35" s="34"/>
    </row>
    <row r="36" spans="1:6" x14ac:dyDescent="0.25">
      <c r="A36" s="127"/>
      <c r="B36" s="127"/>
      <c r="C36" s="127"/>
      <c r="D36" s="127"/>
      <c r="E36" s="127"/>
      <c r="F36" s="34"/>
    </row>
    <row r="39" spans="1:6" x14ac:dyDescent="0.25">
      <c r="A39" s="124" t="s">
        <v>77</v>
      </c>
      <c r="B39" s="124"/>
      <c r="C39" s="124"/>
      <c r="D39" s="125"/>
      <c r="E39" s="125"/>
      <c r="F39" s="33"/>
    </row>
    <row r="40" spans="1:6" x14ac:dyDescent="0.25">
      <c r="A40" s="125"/>
      <c r="B40" s="125"/>
      <c r="C40" s="125"/>
      <c r="D40" s="125"/>
      <c r="E40" s="125"/>
      <c r="F40" s="33"/>
    </row>
    <row r="42" spans="1:6" x14ac:dyDescent="0.25">
      <c r="A42" s="16" t="s">
        <v>78</v>
      </c>
      <c r="B42" s="128"/>
      <c r="C42" s="128"/>
      <c r="D42" s="16"/>
      <c r="E42" s="35"/>
      <c r="F42" s="35"/>
    </row>
  </sheetData>
  <autoFilter ref="A10:G28" xr:uid="{00000000-0009-0000-0000-000001000000}"/>
  <mergeCells count="10">
    <mergeCell ref="A33:E34"/>
    <mergeCell ref="A35:E36"/>
    <mergeCell ref="A39:E40"/>
    <mergeCell ref="B42:C42"/>
    <mergeCell ref="B3:C3"/>
    <mergeCell ref="B4:C4"/>
    <mergeCell ref="B5:C5"/>
    <mergeCell ref="B6:C6"/>
    <mergeCell ref="B7:C7"/>
    <mergeCell ref="A29:E30"/>
  </mergeCells>
  <conditionalFormatting sqref="E11:E28">
    <cfRule type="containsText" dxfId="5" priority="1" operator="containsText" text="1-NonConformance">
      <formula>NOT(ISERROR(SEARCH(("1-NonConformance"),(E11))))</formula>
    </cfRule>
    <cfRule type="containsText" dxfId="4" priority="2" operator="containsText" text="2-Item Requires Action">
      <formula>NOT(ISERROR(SEARCH(("2-Item Requires Action"),(E11))))</formula>
    </cfRule>
    <cfRule type="containsText" dxfId="3" priority="3" operator="containsText" text="3-Performance Note">
      <formula>NOT(ISERROR(SEARCH(("3-Performance Note"),(E11))))</formula>
    </cfRule>
  </conditionalFormatting>
  <dataValidations count="4">
    <dataValidation type="list" allowBlank="1" showErrorMessage="1" sqref="E11:E28" xr:uid="{19DDE965-ED72-4379-A86B-7716333C2332}">
      <formula1>$M$1:$M$3</formula1>
    </dataValidation>
    <dataValidation type="list" allowBlank="1" showErrorMessage="1" sqref="F11:F28" xr:uid="{9F3162A3-0E0D-4ABF-A8DA-703ADB894647}">
      <formula1>$M$4:$M$9</formula1>
    </dataValidation>
    <dataValidation type="list" allowBlank="1" showErrorMessage="1" sqref="D2" xr:uid="{26B8F2C2-245F-48E5-A1D1-29E78123F255}">
      <formula1>$M$1:$M$2</formula1>
    </dataValidation>
    <dataValidation type="list" allowBlank="1" showInputMessage="1" showErrorMessage="1" sqref="G11:G28" xr:uid="{063AC4EF-AAC7-414F-8F5D-AF89295183B7}">
      <formula1>$M$10:$M$12</formula1>
    </dataValidation>
  </dataValidations>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12DE7-3373-4B88-A31C-A29E5FEE73DE}">
  <sheetPr>
    <pageSetUpPr fitToPage="1"/>
  </sheetPr>
  <dimension ref="A1:I278"/>
  <sheetViews>
    <sheetView topLeftCell="A180" zoomScaleNormal="100" workbookViewId="0">
      <selection activeCell="B199" sqref="B199"/>
    </sheetView>
  </sheetViews>
  <sheetFormatPr defaultColWidth="8.85546875" defaultRowHeight="15" outlineLevelRow="3"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215</v>
      </c>
      <c r="B7" s="48" t="s">
        <v>410</v>
      </c>
      <c r="C7" s="49" t="s">
        <v>79</v>
      </c>
      <c r="D7" s="49" t="s">
        <v>80</v>
      </c>
      <c r="E7" s="49" t="s">
        <v>81</v>
      </c>
      <c r="F7" s="49" t="s">
        <v>83</v>
      </c>
      <c r="G7" s="49" t="s">
        <v>82</v>
      </c>
      <c r="H7" s="49" t="s">
        <v>84</v>
      </c>
    </row>
    <row r="8" spans="1:8" ht="45" x14ac:dyDescent="0.25">
      <c r="A8" s="51" t="s">
        <v>241</v>
      </c>
      <c r="B8" s="44" t="s">
        <v>197</v>
      </c>
      <c r="C8" s="52"/>
      <c r="D8" s="52"/>
      <c r="E8" s="52"/>
      <c r="F8" s="52"/>
      <c r="G8" s="52"/>
      <c r="H8" s="52"/>
    </row>
    <row r="9" spans="1:8" x14ac:dyDescent="0.25">
      <c r="A9" s="53" t="s">
        <v>102</v>
      </c>
      <c r="B9" s="54"/>
      <c r="C9" s="55"/>
      <c r="D9" s="55"/>
      <c r="E9" s="55"/>
      <c r="F9" s="55"/>
      <c r="G9" s="55"/>
      <c r="H9" s="55"/>
    </row>
    <row r="10" spans="1:8" hidden="1" outlineLevel="1" x14ac:dyDescent="0.25">
      <c r="A10" s="12" t="s">
        <v>242</v>
      </c>
      <c r="B10" s="44" t="s">
        <v>29</v>
      </c>
      <c r="C10" s="52"/>
      <c r="D10" s="52"/>
      <c r="E10" s="52"/>
      <c r="F10" s="52"/>
      <c r="G10" s="52"/>
      <c r="H10" s="52"/>
    </row>
    <row r="11" spans="1:8" hidden="1" outlineLevel="1" x14ac:dyDescent="0.25">
      <c r="A11" s="12" t="s">
        <v>243</v>
      </c>
      <c r="B11" s="44" t="s">
        <v>99</v>
      </c>
      <c r="C11" s="52"/>
      <c r="D11" s="52"/>
      <c r="E11" s="52"/>
      <c r="F11" s="52"/>
      <c r="G11" s="52"/>
      <c r="H11" s="52"/>
    </row>
    <row r="12" spans="1:8" hidden="1" outlineLevel="1" x14ac:dyDescent="0.25">
      <c r="A12" s="12" t="s">
        <v>244</v>
      </c>
      <c r="B12" s="12" t="s">
        <v>94</v>
      </c>
      <c r="C12" s="52"/>
      <c r="D12" s="52"/>
      <c r="E12" s="52"/>
      <c r="F12" s="52"/>
      <c r="G12" s="52"/>
      <c r="H12" s="52"/>
    </row>
    <row r="13" spans="1:8" hidden="1" outlineLevel="1" x14ac:dyDescent="0.25">
      <c r="A13" s="12" t="s">
        <v>245</v>
      </c>
      <c r="B13" s="44" t="s">
        <v>414</v>
      </c>
      <c r="C13" s="52"/>
      <c r="D13" s="52"/>
      <c r="E13" s="52"/>
      <c r="F13" s="52"/>
      <c r="G13" s="52"/>
      <c r="H13" s="52"/>
    </row>
    <row r="14" spans="1:8" hidden="1" outlineLevel="1" x14ac:dyDescent="0.25">
      <c r="A14" s="12" t="s">
        <v>330</v>
      </c>
      <c r="B14" s="44" t="s">
        <v>101</v>
      </c>
      <c r="C14" s="52"/>
      <c r="D14" s="52"/>
      <c r="E14" s="52"/>
      <c r="F14" s="52"/>
      <c r="G14" s="52"/>
      <c r="H14" s="52"/>
    </row>
    <row r="15" spans="1:8" collapsed="1" x14ac:dyDescent="0.25">
      <c r="A15" s="10" t="s">
        <v>216</v>
      </c>
      <c r="B15" s="48" t="s">
        <v>28</v>
      </c>
      <c r="C15" s="49"/>
      <c r="D15" s="49"/>
      <c r="E15" s="49"/>
      <c r="F15" s="49"/>
      <c r="G15" s="49"/>
      <c r="H15" s="49"/>
    </row>
    <row r="16" spans="1:8" x14ac:dyDescent="0.25">
      <c r="A16" s="51" t="s">
        <v>246</v>
      </c>
      <c r="B16" s="44" t="s">
        <v>196</v>
      </c>
      <c r="C16" s="52"/>
      <c r="D16" s="52"/>
      <c r="E16" s="52"/>
      <c r="F16" s="52"/>
      <c r="G16" s="52"/>
      <c r="H16" s="52"/>
    </row>
    <row r="17" spans="1:8" x14ac:dyDescent="0.25">
      <c r="A17" s="53" t="s">
        <v>98</v>
      </c>
      <c r="B17" s="54"/>
      <c r="C17" s="55"/>
      <c r="D17" s="55"/>
      <c r="E17" s="55"/>
      <c r="F17" s="55"/>
      <c r="G17" s="55"/>
      <c r="H17" s="55"/>
    </row>
    <row r="18" spans="1:8" hidden="1" outlineLevel="1" x14ac:dyDescent="0.25">
      <c r="A18" s="51" t="s">
        <v>248</v>
      </c>
      <c r="B18" s="44" t="s">
        <v>29</v>
      </c>
      <c r="C18" s="52"/>
      <c r="D18" s="52"/>
      <c r="E18" s="52"/>
      <c r="F18" s="52"/>
      <c r="G18" s="52"/>
      <c r="H18" s="52"/>
    </row>
    <row r="19" spans="1:8" hidden="1" outlineLevel="1" x14ac:dyDescent="0.25">
      <c r="A19" s="12" t="s">
        <v>250</v>
      </c>
      <c r="B19" s="44" t="s">
        <v>99</v>
      </c>
      <c r="C19" s="52"/>
      <c r="D19" s="52"/>
      <c r="E19" s="52"/>
      <c r="F19" s="52"/>
      <c r="G19" s="52"/>
      <c r="H19" s="52"/>
    </row>
    <row r="20" spans="1:8" hidden="1" outlineLevel="1" x14ac:dyDescent="0.25">
      <c r="A20" s="12" t="s">
        <v>249</v>
      </c>
      <c r="B20" s="12" t="s">
        <v>94</v>
      </c>
      <c r="C20" s="52"/>
      <c r="D20" s="52"/>
      <c r="E20" s="52"/>
      <c r="F20" s="52"/>
      <c r="G20" s="52"/>
      <c r="H20" s="52"/>
    </row>
    <row r="21" spans="1:8" hidden="1" outlineLevel="1" x14ac:dyDescent="0.25">
      <c r="A21" s="12" t="s">
        <v>343</v>
      </c>
      <c r="B21" s="44" t="s">
        <v>414</v>
      </c>
      <c r="C21" s="52"/>
      <c r="D21" s="52"/>
      <c r="E21" s="52"/>
      <c r="F21" s="52"/>
      <c r="G21" s="52"/>
      <c r="H21" s="52"/>
    </row>
    <row r="22" spans="1:8" hidden="1" outlineLevel="1" x14ac:dyDescent="0.25">
      <c r="A22" s="12" t="s">
        <v>344</v>
      </c>
      <c r="B22" s="44" t="s">
        <v>101</v>
      </c>
      <c r="C22" s="52"/>
      <c r="D22" s="52"/>
      <c r="E22" s="52"/>
      <c r="F22" s="52"/>
      <c r="G22" s="52"/>
      <c r="H22" s="52"/>
    </row>
    <row r="23" spans="1:8" collapsed="1" x14ac:dyDescent="0.25">
      <c r="A23" s="107" t="s">
        <v>204</v>
      </c>
      <c r="B23" s="108"/>
      <c r="C23" s="109"/>
      <c r="D23" s="109"/>
      <c r="E23" s="109"/>
      <c r="F23" s="109"/>
      <c r="G23" s="109"/>
      <c r="H23" s="109"/>
    </row>
    <row r="24" spans="1:8" hidden="1" outlineLevel="1" x14ac:dyDescent="0.25">
      <c r="A24" s="10" t="str">
        <f>_xlfn.CONCAT("2- ", A15)</f>
        <v>2- C2</v>
      </c>
      <c r="B24" s="48" t="s">
        <v>311</v>
      </c>
      <c r="C24" s="49" t="s">
        <v>79</v>
      </c>
      <c r="D24" s="49" t="s">
        <v>80</v>
      </c>
      <c r="E24" s="49" t="s">
        <v>81</v>
      </c>
      <c r="F24" s="49" t="s">
        <v>83</v>
      </c>
      <c r="G24" s="49" t="s">
        <v>82</v>
      </c>
      <c r="H24" s="49" t="s">
        <v>84</v>
      </c>
    </row>
    <row r="25" spans="1:8" hidden="1" outlineLevel="2" x14ac:dyDescent="0.25">
      <c r="A25" s="11" t="str">
        <f>_xlfn.CONCAT("2- ", A16)</f>
        <v>2- C2.1</v>
      </c>
      <c r="B25" s="44" t="s">
        <v>196</v>
      </c>
      <c r="C25" s="52"/>
      <c r="D25" s="52"/>
      <c r="E25" s="52"/>
      <c r="F25" s="52"/>
      <c r="G25" s="52"/>
      <c r="H25" s="52"/>
    </row>
    <row r="26" spans="1:8" hidden="1" outlineLevel="2" x14ac:dyDescent="0.25">
      <c r="A26" s="53" t="s">
        <v>98</v>
      </c>
      <c r="B26" s="54"/>
      <c r="C26" s="55"/>
      <c r="D26" s="55"/>
      <c r="E26" s="55"/>
      <c r="F26" s="55"/>
      <c r="G26" s="55"/>
      <c r="H26" s="55"/>
    </row>
    <row r="27" spans="1:8" hidden="1" outlineLevel="3" x14ac:dyDescent="0.25">
      <c r="A27" s="11" t="str">
        <f>_xlfn.CONCAT("2- ", A18)</f>
        <v>2- C2.3</v>
      </c>
      <c r="B27" s="44" t="s">
        <v>29</v>
      </c>
      <c r="C27" s="52"/>
      <c r="D27" s="52"/>
      <c r="E27" s="52"/>
      <c r="F27" s="52"/>
      <c r="G27" s="52"/>
      <c r="H27" s="52"/>
    </row>
    <row r="28" spans="1:8" hidden="1" outlineLevel="3" x14ac:dyDescent="0.25">
      <c r="A28" s="11" t="str">
        <f>_xlfn.CONCAT("2- ", A19)</f>
        <v>2- C2.4</v>
      </c>
      <c r="B28" s="44" t="s">
        <v>99</v>
      </c>
      <c r="C28" s="52"/>
      <c r="D28" s="52"/>
      <c r="E28" s="52"/>
      <c r="F28" s="52"/>
      <c r="G28" s="52"/>
      <c r="H28" s="52"/>
    </row>
    <row r="29" spans="1:8" hidden="1" outlineLevel="3" x14ac:dyDescent="0.25">
      <c r="A29" s="11" t="str">
        <f>_xlfn.CONCAT("2- ", A20)</f>
        <v>2- C2.5</v>
      </c>
      <c r="B29" s="12" t="s">
        <v>94</v>
      </c>
      <c r="C29" s="52"/>
      <c r="D29" s="52"/>
      <c r="E29" s="52"/>
      <c r="F29" s="52"/>
      <c r="G29" s="52"/>
      <c r="H29" s="52"/>
    </row>
    <row r="30" spans="1:8" hidden="1" outlineLevel="3" x14ac:dyDescent="0.25">
      <c r="A30" s="11" t="str">
        <f>_xlfn.CONCAT("2- ", A21)</f>
        <v>2- C2.6</v>
      </c>
      <c r="B30" s="44" t="s">
        <v>414</v>
      </c>
      <c r="C30" s="52"/>
      <c r="D30" s="52"/>
      <c r="E30" s="52"/>
      <c r="F30" s="52"/>
      <c r="G30" s="52"/>
      <c r="H30" s="52"/>
    </row>
    <row r="31" spans="1:8" hidden="1" outlineLevel="3" x14ac:dyDescent="0.25">
      <c r="A31" s="11" t="str">
        <f>_xlfn.CONCAT("2- ", A22)</f>
        <v>2- C2.7</v>
      </c>
      <c r="B31" s="44" t="s">
        <v>101</v>
      </c>
      <c r="C31" s="52"/>
      <c r="D31" s="52"/>
      <c r="E31" s="52"/>
      <c r="F31" s="52"/>
      <c r="G31" s="52"/>
      <c r="H31" s="52"/>
    </row>
    <row r="32" spans="1:8" hidden="1" outlineLevel="2" collapsed="1" x14ac:dyDescent="0.25">
      <c r="A32" s="11"/>
      <c r="B32" s="44"/>
      <c r="C32" s="52"/>
      <c r="D32" s="52"/>
      <c r="E32" s="52"/>
      <c r="F32" s="52"/>
      <c r="G32" s="52"/>
      <c r="H32" s="52"/>
    </row>
    <row r="33" spans="1:8" hidden="1" outlineLevel="1" collapsed="1" x14ac:dyDescent="0.25">
      <c r="A33" s="10" t="str">
        <f>_xlfn.CONCAT("3- ", A15)</f>
        <v>3- C2</v>
      </c>
      <c r="B33" s="48" t="s">
        <v>312</v>
      </c>
      <c r="C33" s="49" t="s">
        <v>79</v>
      </c>
      <c r="D33" s="49" t="s">
        <v>80</v>
      </c>
      <c r="E33" s="49" t="s">
        <v>81</v>
      </c>
      <c r="F33" s="49" t="s">
        <v>83</v>
      </c>
      <c r="G33" s="49" t="s">
        <v>82</v>
      </c>
      <c r="H33" s="49" t="s">
        <v>84</v>
      </c>
    </row>
    <row r="34" spans="1:8" hidden="1" outlineLevel="2" x14ac:dyDescent="0.25">
      <c r="A34" s="11" t="str">
        <f>_xlfn.CONCAT("3- ", A16)</f>
        <v>3- C2.1</v>
      </c>
      <c r="B34" s="44" t="s">
        <v>196</v>
      </c>
      <c r="C34" s="52"/>
      <c r="D34" s="52"/>
      <c r="E34" s="52"/>
      <c r="F34" s="52"/>
      <c r="G34" s="52"/>
      <c r="H34" s="52"/>
    </row>
    <row r="35" spans="1:8" hidden="1" outlineLevel="2" x14ac:dyDescent="0.25">
      <c r="A35" s="53" t="s">
        <v>98</v>
      </c>
      <c r="B35" s="54"/>
      <c r="C35" s="55"/>
      <c r="D35" s="55"/>
      <c r="E35" s="55"/>
      <c r="F35" s="55"/>
      <c r="G35" s="55"/>
      <c r="H35" s="55"/>
    </row>
    <row r="36" spans="1:8" hidden="1" outlineLevel="3" x14ac:dyDescent="0.25">
      <c r="A36" s="11" t="str">
        <f>_xlfn.CONCAT("3- ", A18)</f>
        <v>3- C2.3</v>
      </c>
      <c r="B36" s="44" t="s">
        <v>29</v>
      </c>
      <c r="C36" s="52"/>
      <c r="D36" s="52"/>
      <c r="E36" s="52"/>
      <c r="F36" s="52"/>
      <c r="G36" s="52"/>
      <c r="H36" s="52"/>
    </row>
    <row r="37" spans="1:8" hidden="1" outlineLevel="3" x14ac:dyDescent="0.25">
      <c r="A37" s="11" t="str">
        <f>_xlfn.CONCAT("3- ", A19)</f>
        <v>3- C2.4</v>
      </c>
      <c r="B37" s="44" t="s">
        <v>99</v>
      </c>
      <c r="C37" s="52"/>
      <c r="D37" s="52"/>
      <c r="E37" s="52"/>
      <c r="F37" s="52"/>
      <c r="G37" s="52"/>
      <c r="H37" s="52"/>
    </row>
    <row r="38" spans="1:8" hidden="1" outlineLevel="3" x14ac:dyDescent="0.25">
      <c r="A38" s="11" t="str">
        <f>_xlfn.CONCAT("3- ", A20)</f>
        <v>3- C2.5</v>
      </c>
      <c r="B38" s="12" t="s">
        <v>94</v>
      </c>
      <c r="C38" s="52"/>
      <c r="D38" s="52"/>
      <c r="E38" s="52"/>
      <c r="F38" s="52"/>
      <c r="G38" s="52"/>
      <c r="H38" s="52"/>
    </row>
    <row r="39" spans="1:8" hidden="1" outlineLevel="3" x14ac:dyDescent="0.25">
      <c r="A39" s="11" t="str">
        <f>_xlfn.CONCAT("3- ", A21)</f>
        <v>3- C2.6</v>
      </c>
      <c r="B39" s="44" t="s">
        <v>414</v>
      </c>
      <c r="C39" s="52"/>
      <c r="D39" s="52"/>
      <c r="E39" s="52"/>
      <c r="F39" s="52"/>
      <c r="G39" s="52"/>
      <c r="H39" s="52"/>
    </row>
    <row r="40" spans="1:8" hidden="1" outlineLevel="3" x14ac:dyDescent="0.25">
      <c r="A40" s="11" t="str">
        <f>_xlfn.CONCAT("3- ", A22)</f>
        <v>3- C2.7</v>
      </c>
      <c r="B40" s="44" t="s">
        <v>101</v>
      </c>
      <c r="C40" s="52"/>
      <c r="D40" s="52"/>
      <c r="E40" s="52"/>
      <c r="F40" s="52"/>
      <c r="G40" s="52"/>
      <c r="H40" s="52"/>
    </row>
    <row r="41" spans="1:8" hidden="1" outlineLevel="2" collapsed="1" x14ac:dyDescent="0.25">
      <c r="A41" s="11"/>
      <c r="B41" s="44"/>
      <c r="C41" s="52"/>
      <c r="D41" s="52"/>
      <c r="E41" s="52"/>
      <c r="F41" s="52"/>
      <c r="G41" s="52"/>
      <c r="H41" s="52"/>
    </row>
    <row r="42" spans="1:8" hidden="1" outlineLevel="1" collapsed="1" x14ac:dyDescent="0.25">
      <c r="A42" s="10" t="str">
        <f>_xlfn.CONCAT("4- ", A15)</f>
        <v>4- C2</v>
      </c>
      <c r="B42" s="48" t="s">
        <v>313</v>
      </c>
      <c r="C42" s="49" t="s">
        <v>79</v>
      </c>
      <c r="D42" s="49" t="s">
        <v>80</v>
      </c>
      <c r="E42" s="49" t="s">
        <v>81</v>
      </c>
      <c r="F42" s="49" t="s">
        <v>83</v>
      </c>
      <c r="G42" s="49" t="s">
        <v>82</v>
      </c>
      <c r="H42" s="49" t="s">
        <v>84</v>
      </c>
    </row>
    <row r="43" spans="1:8" hidden="1" outlineLevel="2" x14ac:dyDescent="0.25">
      <c r="A43" s="11" t="str">
        <f>_xlfn.CONCAT("4- ", A16)</f>
        <v>4- C2.1</v>
      </c>
      <c r="B43" s="44" t="s">
        <v>196</v>
      </c>
      <c r="C43" s="52"/>
      <c r="D43" s="52"/>
      <c r="E43" s="52"/>
      <c r="F43" s="52"/>
      <c r="G43" s="52"/>
      <c r="H43" s="52"/>
    </row>
    <row r="44" spans="1:8" hidden="1" outlineLevel="2" x14ac:dyDescent="0.25">
      <c r="A44" s="53" t="s">
        <v>98</v>
      </c>
      <c r="B44" s="54"/>
      <c r="C44" s="55"/>
      <c r="D44" s="55"/>
      <c r="E44" s="55"/>
      <c r="F44" s="55"/>
      <c r="G44" s="55"/>
      <c r="H44" s="55"/>
    </row>
    <row r="45" spans="1:8" hidden="1" outlineLevel="3" x14ac:dyDescent="0.25">
      <c r="A45" s="11" t="str">
        <f>_xlfn.CONCAT("4- ", A18)</f>
        <v>4- C2.3</v>
      </c>
      <c r="B45" s="44" t="s">
        <v>29</v>
      </c>
      <c r="C45" s="52"/>
      <c r="D45" s="52"/>
      <c r="E45" s="52"/>
      <c r="F45" s="52"/>
      <c r="G45" s="52"/>
      <c r="H45" s="52"/>
    </row>
    <row r="46" spans="1:8" hidden="1" outlineLevel="3" x14ac:dyDescent="0.25">
      <c r="A46" s="11" t="str">
        <f>_xlfn.CONCAT("4- ", A19)</f>
        <v>4- C2.4</v>
      </c>
      <c r="B46" s="44" t="s">
        <v>99</v>
      </c>
      <c r="C46" s="52"/>
      <c r="D46" s="52"/>
      <c r="E46" s="52"/>
      <c r="F46" s="52"/>
      <c r="G46" s="52"/>
      <c r="H46" s="52"/>
    </row>
    <row r="47" spans="1:8" hidden="1" outlineLevel="3" x14ac:dyDescent="0.25">
      <c r="A47" s="11" t="str">
        <f>_xlfn.CONCAT("4- ", A20)</f>
        <v>4- C2.5</v>
      </c>
      <c r="B47" s="12" t="s">
        <v>94</v>
      </c>
      <c r="C47" s="52"/>
      <c r="D47" s="52"/>
      <c r="E47" s="52"/>
      <c r="F47" s="52"/>
      <c r="G47" s="52"/>
      <c r="H47" s="52"/>
    </row>
    <row r="48" spans="1:8" hidden="1" outlineLevel="3" x14ac:dyDescent="0.25">
      <c r="A48" s="11" t="str">
        <f>_xlfn.CONCAT("4- ", A21)</f>
        <v>4- C2.6</v>
      </c>
      <c r="B48" s="44" t="s">
        <v>414</v>
      </c>
      <c r="C48" s="52"/>
      <c r="D48" s="52"/>
      <c r="E48" s="52"/>
      <c r="F48" s="52"/>
      <c r="G48" s="52"/>
      <c r="H48" s="52"/>
    </row>
    <row r="49" spans="1:9" hidden="1" outlineLevel="3" x14ac:dyDescent="0.25">
      <c r="A49" s="11" t="str">
        <f>_xlfn.CONCAT("4- ", A22)</f>
        <v>4- C2.7</v>
      </c>
      <c r="B49" s="44" t="s">
        <v>101</v>
      </c>
      <c r="C49" s="52"/>
      <c r="D49" s="52"/>
      <c r="E49" s="52"/>
      <c r="F49" s="52"/>
      <c r="G49" s="52"/>
      <c r="H49" s="52"/>
    </row>
    <row r="50" spans="1:9" hidden="1" outlineLevel="2" collapsed="1" x14ac:dyDescent="0.25">
      <c r="A50" s="111"/>
      <c r="B50" s="44"/>
      <c r="C50" s="52"/>
      <c r="D50" s="52"/>
      <c r="E50" s="52"/>
      <c r="F50" s="52"/>
      <c r="G50" s="52"/>
      <c r="H50" s="52"/>
    </row>
    <row r="51" spans="1:9" hidden="1" outlineLevel="1" collapsed="1" x14ac:dyDescent="0.25">
      <c r="A51" s="111"/>
      <c r="B51" s="44"/>
      <c r="C51" s="52"/>
      <c r="D51" s="52"/>
      <c r="E51" s="52"/>
      <c r="F51" s="52"/>
      <c r="G51" s="52"/>
      <c r="H51" s="52"/>
    </row>
    <row r="52" spans="1:9" collapsed="1" x14ac:dyDescent="0.25">
      <c r="A52" s="10" t="s">
        <v>217</v>
      </c>
      <c r="B52" s="48" t="s">
        <v>30</v>
      </c>
      <c r="C52" s="50"/>
      <c r="D52" s="50"/>
      <c r="E52" s="50"/>
      <c r="F52" s="50"/>
      <c r="G52" s="50"/>
      <c r="H52" s="50"/>
    </row>
    <row r="53" spans="1:9" ht="30" x14ac:dyDescent="0.25">
      <c r="A53" s="51" t="s">
        <v>251</v>
      </c>
      <c r="B53" s="44" t="s">
        <v>103</v>
      </c>
      <c r="C53" s="52"/>
      <c r="D53" s="52"/>
      <c r="E53" s="52"/>
      <c r="F53" s="52"/>
      <c r="G53" s="52"/>
      <c r="H53" s="52"/>
    </row>
    <row r="54" spans="1:9" x14ac:dyDescent="0.25">
      <c r="A54" s="12" t="s">
        <v>252</v>
      </c>
      <c r="B54" s="44" t="s">
        <v>104</v>
      </c>
      <c r="C54" s="5"/>
      <c r="D54" s="5"/>
      <c r="E54" s="5"/>
      <c r="F54" s="5"/>
      <c r="G54" s="5"/>
      <c r="H54" s="5"/>
    </row>
    <row r="55" spans="1:9" x14ac:dyDescent="0.25">
      <c r="A55" s="53" t="s">
        <v>105</v>
      </c>
      <c r="B55" s="54"/>
      <c r="C55" s="55"/>
      <c r="D55" s="55"/>
      <c r="E55" s="55"/>
      <c r="F55" s="55"/>
      <c r="G55" s="55"/>
      <c r="H55" s="55"/>
    </row>
    <row r="56" spans="1:9" hidden="1" outlineLevel="1" x14ac:dyDescent="0.25">
      <c r="A56" s="12" t="s">
        <v>253</v>
      </c>
      <c r="B56" s="44" t="s">
        <v>99</v>
      </c>
      <c r="C56" s="5"/>
      <c r="D56" s="5"/>
      <c r="E56" s="5"/>
      <c r="F56" s="5"/>
      <c r="G56" s="5"/>
      <c r="H56" s="5"/>
    </row>
    <row r="57" spans="1:9" hidden="1" outlineLevel="1" x14ac:dyDescent="0.25">
      <c r="A57" s="12" t="s">
        <v>254</v>
      </c>
      <c r="B57" s="12" t="s">
        <v>94</v>
      </c>
      <c r="C57" s="5"/>
      <c r="D57" s="5"/>
      <c r="E57" s="5"/>
      <c r="F57" s="5"/>
      <c r="G57" s="5"/>
      <c r="H57" s="5"/>
    </row>
    <row r="58" spans="1:9" hidden="1" outlineLevel="1" x14ac:dyDescent="0.25">
      <c r="A58" s="12" t="s">
        <v>255</v>
      </c>
      <c r="B58" s="120" t="s">
        <v>414</v>
      </c>
      <c r="C58" s="5"/>
      <c r="D58" s="5"/>
      <c r="E58" s="5"/>
      <c r="F58" s="5"/>
      <c r="G58" s="5"/>
      <c r="H58" s="5"/>
      <c r="I58" t="s">
        <v>416</v>
      </c>
    </row>
    <row r="59" spans="1:9" ht="30" hidden="1" outlineLevel="1" x14ac:dyDescent="0.25">
      <c r="A59" s="12" t="s">
        <v>273</v>
      </c>
      <c r="B59" s="44" t="s">
        <v>106</v>
      </c>
      <c r="C59" s="5"/>
      <c r="D59" s="5"/>
      <c r="E59" s="5"/>
      <c r="F59" s="5"/>
      <c r="G59" s="5"/>
      <c r="H59" s="5"/>
    </row>
    <row r="60" spans="1:9" ht="75" hidden="1" outlineLevel="1" x14ac:dyDescent="0.25">
      <c r="A60" s="51" t="s">
        <v>274</v>
      </c>
      <c r="B60" s="44" t="s">
        <v>415</v>
      </c>
      <c r="C60" s="5"/>
      <c r="D60" s="5"/>
      <c r="E60" s="5"/>
      <c r="F60" s="5"/>
      <c r="G60" s="5"/>
      <c r="H60" s="5"/>
    </row>
    <row r="61" spans="1:9" collapsed="1" x14ac:dyDescent="0.25">
      <c r="A61" s="107" t="s">
        <v>205</v>
      </c>
      <c r="B61" s="108"/>
      <c r="C61" s="109"/>
      <c r="D61" s="109"/>
      <c r="E61" s="109"/>
      <c r="F61" s="109"/>
      <c r="G61" s="109"/>
      <c r="H61" s="109"/>
    </row>
    <row r="62" spans="1:9" hidden="1" outlineLevel="1" x14ac:dyDescent="0.25">
      <c r="A62" s="10" t="str">
        <f>_xlfn.CONCAT("2- ", A52)</f>
        <v>2- C3</v>
      </c>
      <c r="B62" s="48" t="s">
        <v>314</v>
      </c>
      <c r="C62" s="50"/>
      <c r="D62" s="50"/>
      <c r="E62" s="50"/>
      <c r="F62" s="50"/>
      <c r="G62" s="50"/>
      <c r="H62" s="50"/>
    </row>
    <row r="63" spans="1:9" ht="30" hidden="1" outlineLevel="2" x14ac:dyDescent="0.25">
      <c r="A63" s="11" t="str">
        <f t="shared" ref="A63:A64" si="0">_xlfn.CONCAT("2- ", A53)</f>
        <v>2- C3.1</v>
      </c>
      <c r="B63" s="44" t="s">
        <v>103</v>
      </c>
      <c r="C63" s="52"/>
      <c r="D63" s="52"/>
      <c r="E63" s="52"/>
      <c r="F63" s="52"/>
      <c r="G63" s="52"/>
      <c r="H63" s="52"/>
    </row>
    <row r="64" spans="1:9" hidden="1" outlineLevel="2" x14ac:dyDescent="0.25">
      <c r="A64" s="11" t="str">
        <f t="shared" si="0"/>
        <v>2- C3.2</v>
      </c>
      <c r="B64" s="44" t="s">
        <v>104</v>
      </c>
      <c r="C64" s="5"/>
      <c r="D64" s="5"/>
      <c r="E64" s="5"/>
      <c r="F64" s="5"/>
      <c r="G64" s="5"/>
      <c r="H64" s="5"/>
    </row>
    <row r="65" spans="1:8" hidden="1" outlineLevel="2" x14ac:dyDescent="0.25">
      <c r="A65" s="53" t="s">
        <v>105</v>
      </c>
      <c r="B65" s="54"/>
      <c r="C65" s="55"/>
      <c r="D65" s="55"/>
      <c r="E65" s="55"/>
      <c r="F65" s="55"/>
      <c r="G65" s="55"/>
      <c r="H65" s="55"/>
    </row>
    <row r="66" spans="1:8" hidden="1" outlineLevel="3" x14ac:dyDescent="0.25">
      <c r="A66" s="11" t="str">
        <f t="shared" ref="A66:A70" si="1">_xlfn.CONCAT("2- ", A56)</f>
        <v>2- C3.3</v>
      </c>
      <c r="B66" s="44" t="s">
        <v>99</v>
      </c>
      <c r="C66" s="5"/>
      <c r="D66" s="5"/>
      <c r="E66" s="5"/>
      <c r="F66" s="5"/>
      <c r="G66" s="5"/>
      <c r="H66" s="5"/>
    </row>
    <row r="67" spans="1:8" hidden="1" outlineLevel="3" x14ac:dyDescent="0.25">
      <c r="A67" s="11" t="str">
        <f t="shared" si="1"/>
        <v>2- C3.4</v>
      </c>
      <c r="B67" s="12" t="s">
        <v>94</v>
      </c>
      <c r="C67" s="5"/>
      <c r="D67" s="5"/>
      <c r="E67" s="5"/>
      <c r="F67" s="5"/>
      <c r="G67" s="5"/>
      <c r="H67" s="5"/>
    </row>
    <row r="68" spans="1:8" hidden="1" outlineLevel="3" x14ac:dyDescent="0.25">
      <c r="A68" s="11" t="str">
        <f t="shared" si="1"/>
        <v>2- C3.5</v>
      </c>
      <c r="B68" s="44" t="s">
        <v>414</v>
      </c>
      <c r="C68" s="5"/>
      <c r="D68" s="5"/>
      <c r="E68" s="5"/>
      <c r="F68" s="5"/>
      <c r="G68" s="5"/>
      <c r="H68" s="5"/>
    </row>
    <row r="69" spans="1:8" ht="30" hidden="1" outlineLevel="3" x14ac:dyDescent="0.25">
      <c r="A69" s="11" t="str">
        <f t="shared" si="1"/>
        <v>2- C3.6</v>
      </c>
      <c r="B69" s="44" t="s">
        <v>106</v>
      </c>
      <c r="C69" s="5"/>
      <c r="D69" s="5"/>
      <c r="E69" s="5"/>
      <c r="F69" s="5"/>
      <c r="G69" s="5"/>
      <c r="H69" s="5"/>
    </row>
    <row r="70" spans="1:8" ht="75" hidden="1" outlineLevel="3" x14ac:dyDescent="0.25">
      <c r="A70" s="11" t="str">
        <f t="shared" si="1"/>
        <v>2- C3.7</v>
      </c>
      <c r="B70" s="44" t="s">
        <v>107</v>
      </c>
      <c r="C70" s="5"/>
      <c r="D70" s="5"/>
      <c r="E70" s="5"/>
      <c r="F70" s="5"/>
      <c r="G70" s="5"/>
      <c r="H70" s="5"/>
    </row>
    <row r="71" spans="1:8" hidden="1" outlineLevel="2" collapsed="1" x14ac:dyDescent="0.25">
      <c r="A71" s="111"/>
      <c r="B71" s="44"/>
      <c r="C71" s="52"/>
      <c r="D71" s="52"/>
      <c r="E71" s="52"/>
      <c r="F71" s="52"/>
      <c r="G71" s="52"/>
      <c r="H71" s="52"/>
    </row>
    <row r="72" spans="1:8" hidden="1" outlineLevel="1" collapsed="1" x14ac:dyDescent="0.25">
      <c r="A72" s="10" t="str">
        <f>_xlfn.CONCAT("3- ", A52)</f>
        <v>3- C3</v>
      </c>
      <c r="B72" s="48" t="s">
        <v>315</v>
      </c>
      <c r="C72" s="50"/>
      <c r="D72" s="50"/>
      <c r="E72" s="50"/>
      <c r="F72" s="50"/>
      <c r="G72" s="50"/>
      <c r="H72" s="50"/>
    </row>
    <row r="73" spans="1:8" ht="30" hidden="1" outlineLevel="2" x14ac:dyDescent="0.25">
      <c r="A73" s="11" t="str">
        <f t="shared" ref="A73:A74" si="2">_xlfn.CONCAT("3- ", A53)</f>
        <v>3- C3.1</v>
      </c>
      <c r="B73" s="44" t="s">
        <v>103</v>
      </c>
      <c r="C73" s="52"/>
      <c r="D73" s="52"/>
      <c r="E73" s="52"/>
      <c r="F73" s="52"/>
      <c r="G73" s="52"/>
      <c r="H73" s="52"/>
    </row>
    <row r="74" spans="1:8" hidden="1" outlineLevel="2" x14ac:dyDescent="0.25">
      <c r="A74" s="11" t="str">
        <f t="shared" si="2"/>
        <v>3- C3.2</v>
      </c>
      <c r="B74" s="44" t="s">
        <v>104</v>
      </c>
      <c r="C74" s="5"/>
      <c r="D74" s="5"/>
      <c r="E74" s="5"/>
      <c r="F74" s="5"/>
      <c r="G74" s="5"/>
      <c r="H74" s="5"/>
    </row>
    <row r="75" spans="1:8" hidden="1" outlineLevel="2" x14ac:dyDescent="0.25">
      <c r="A75" s="53" t="s">
        <v>105</v>
      </c>
      <c r="B75" s="54"/>
      <c r="C75" s="55"/>
      <c r="D75" s="55"/>
      <c r="E75" s="55"/>
      <c r="F75" s="55"/>
      <c r="G75" s="55"/>
      <c r="H75" s="55"/>
    </row>
    <row r="76" spans="1:8" hidden="1" outlineLevel="3" x14ac:dyDescent="0.25">
      <c r="A76" s="11" t="str">
        <f t="shared" ref="A76:A80" si="3">_xlfn.CONCAT("3- ", A56)</f>
        <v>3- C3.3</v>
      </c>
      <c r="B76" s="44" t="s">
        <v>99</v>
      </c>
      <c r="C76" s="5"/>
      <c r="D76" s="5"/>
      <c r="E76" s="5"/>
      <c r="F76" s="5"/>
      <c r="G76" s="5"/>
      <c r="H76" s="5"/>
    </row>
    <row r="77" spans="1:8" hidden="1" outlineLevel="3" x14ac:dyDescent="0.25">
      <c r="A77" s="11" t="str">
        <f t="shared" si="3"/>
        <v>3- C3.4</v>
      </c>
      <c r="B77" s="12" t="s">
        <v>94</v>
      </c>
      <c r="C77" s="5"/>
      <c r="D77" s="5"/>
      <c r="E77" s="5"/>
      <c r="F77" s="5"/>
      <c r="G77" s="5"/>
      <c r="H77" s="5"/>
    </row>
    <row r="78" spans="1:8" hidden="1" outlineLevel="3" x14ac:dyDescent="0.25">
      <c r="A78" s="11" t="str">
        <f t="shared" si="3"/>
        <v>3- C3.5</v>
      </c>
      <c r="B78" s="44" t="s">
        <v>414</v>
      </c>
      <c r="C78" s="5"/>
      <c r="D78" s="5"/>
      <c r="E78" s="5"/>
      <c r="F78" s="5"/>
      <c r="G78" s="5"/>
      <c r="H78" s="5"/>
    </row>
    <row r="79" spans="1:8" ht="30" hidden="1" outlineLevel="3" x14ac:dyDescent="0.25">
      <c r="A79" s="11" t="str">
        <f t="shared" si="3"/>
        <v>3- C3.6</v>
      </c>
      <c r="B79" s="44" t="s">
        <v>106</v>
      </c>
      <c r="C79" s="5"/>
      <c r="D79" s="5"/>
      <c r="E79" s="5"/>
      <c r="F79" s="5"/>
      <c r="G79" s="5"/>
      <c r="H79" s="5"/>
    </row>
    <row r="80" spans="1:8" ht="75" hidden="1" outlineLevel="3" x14ac:dyDescent="0.25">
      <c r="A80" s="11" t="str">
        <f t="shared" si="3"/>
        <v>3- C3.7</v>
      </c>
      <c r="B80" s="44" t="s">
        <v>107</v>
      </c>
      <c r="C80" s="5"/>
      <c r="D80" s="5"/>
      <c r="E80" s="5"/>
      <c r="F80" s="5"/>
      <c r="G80" s="5"/>
      <c r="H80" s="5"/>
    </row>
    <row r="81" spans="1:8" hidden="1" outlineLevel="2" collapsed="1" x14ac:dyDescent="0.25">
      <c r="A81" s="111"/>
      <c r="B81" s="44"/>
      <c r="C81" s="52"/>
      <c r="D81" s="52"/>
      <c r="E81" s="52"/>
      <c r="F81" s="52"/>
      <c r="G81" s="52"/>
      <c r="H81" s="52"/>
    </row>
    <row r="82" spans="1:8" hidden="1" outlineLevel="1" collapsed="1" x14ac:dyDescent="0.25">
      <c r="A82" s="10" t="str">
        <f>_xlfn.CONCAT("4- ", A52)</f>
        <v>4- C3</v>
      </c>
      <c r="B82" s="48" t="s">
        <v>316</v>
      </c>
      <c r="C82" s="50"/>
      <c r="D82" s="50"/>
      <c r="E82" s="50"/>
      <c r="F82" s="50"/>
      <c r="G82" s="50"/>
      <c r="H82" s="50"/>
    </row>
    <row r="83" spans="1:8" ht="30" hidden="1" outlineLevel="2" x14ac:dyDescent="0.25">
      <c r="A83" s="11" t="str">
        <f t="shared" ref="A83:A84" si="4">_xlfn.CONCAT("4- ", A53)</f>
        <v>4- C3.1</v>
      </c>
      <c r="B83" s="44" t="s">
        <v>103</v>
      </c>
      <c r="C83" s="52"/>
      <c r="D83" s="52"/>
      <c r="E83" s="52"/>
      <c r="F83" s="52"/>
      <c r="G83" s="52"/>
      <c r="H83" s="52"/>
    </row>
    <row r="84" spans="1:8" hidden="1" outlineLevel="2" x14ac:dyDescent="0.25">
      <c r="A84" s="11" t="str">
        <f t="shared" si="4"/>
        <v>4- C3.2</v>
      </c>
      <c r="B84" s="44" t="s">
        <v>104</v>
      </c>
      <c r="C84" s="5"/>
      <c r="D84" s="5"/>
      <c r="E84" s="5"/>
      <c r="F84" s="5"/>
      <c r="G84" s="5"/>
      <c r="H84" s="5"/>
    </row>
    <row r="85" spans="1:8" hidden="1" outlineLevel="2" x14ac:dyDescent="0.25">
      <c r="A85" s="53" t="s">
        <v>105</v>
      </c>
      <c r="B85" s="54"/>
      <c r="C85" s="55"/>
      <c r="D85" s="55"/>
      <c r="E85" s="55"/>
      <c r="F85" s="55"/>
      <c r="G85" s="55"/>
      <c r="H85" s="55"/>
    </row>
    <row r="86" spans="1:8" hidden="1" outlineLevel="3" x14ac:dyDescent="0.25">
      <c r="A86" s="11" t="str">
        <f t="shared" ref="A86:A90" si="5">_xlfn.CONCAT("4- ", A56)</f>
        <v>4- C3.3</v>
      </c>
      <c r="B86" s="44" t="s">
        <v>99</v>
      </c>
      <c r="C86" s="5"/>
      <c r="D86" s="5"/>
      <c r="E86" s="5"/>
      <c r="F86" s="5"/>
      <c r="G86" s="5"/>
      <c r="H86" s="5"/>
    </row>
    <row r="87" spans="1:8" hidden="1" outlineLevel="3" x14ac:dyDescent="0.25">
      <c r="A87" s="11" t="str">
        <f t="shared" si="5"/>
        <v>4- C3.4</v>
      </c>
      <c r="B87" s="12" t="s">
        <v>94</v>
      </c>
      <c r="C87" s="5"/>
      <c r="D87" s="5"/>
      <c r="E87" s="5"/>
      <c r="F87" s="5"/>
      <c r="G87" s="5"/>
      <c r="H87" s="5"/>
    </row>
    <row r="88" spans="1:8" hidden="1" outlineLevel="3" x14ac:dyDescent="0.25">
      <c r="A88" s="11" t="str">
        <f t="shared" si="5"/>
        <v>4- C3.5</v>
      </c>
      <c r="B88" s="44" t="s">
        <v>414</v>
      </c>
      <c r="C88" s="5"/>
      <c r="D88" s="5"/>
      <c r="E88" s="5"/>
      <c r="F88" s="5"/>
      <c r="G88" s="5"/>
      <c r="H88" s="5"/>
    </row>
    <row r="89" spans="1:8" ht="30" hidden="1" outlineLevel="3" x14ac:dyDescent="0.25">
      <c r="A89" s="11" t="str">
        <f t="shared" si="5"/>
        <v>4- C3.6</v>
      </c>
      <c r="B89" s="44" t="s">
        <v>106</v>
      </c>
      <c r="C89" s="5"/>
      <c r="D89" s="5"/>
      <c r="E89" s="5"/>
      <c r="F89" s="5"/>
      <c r="G89" s="5"/>
      <c r="H89" s="5"/>
    </row>
    <row r="90" spans="1:8" ht="75" hidden="1" outlineLevel="3" x14ac:dyDescent="0.25">
      <c r="A90" s="11" t="str">
        <f t="shared" si="5"/>
        <v>4- C3.7</v>
      </c>
      <c r="B90" s="44" t="s">
        <v>107</v>
      </c>
      <c r="C90" s="5"/>
      <c r="D90" s="5"/>
      <c r="E90" s="5"/>
      <c r="F90" s="5"/>
      <c r="G90" s="5"/>
      <c r="H90" s="5"/>
    </row>
    <row r="91" spans="1:8" hidden="1" outlineLevel="2" collapsed="1" x14ac:dyDescent="0.25">
      <c r="A91" s="111"/>
      <c r="B91" s="44"/>
      <c r="C91" s="52"/>
      <c r="D91" s="52"/>
      <c r="E91" s="52"/>
      <c r="F91" s="52"/>
      <c r="G91" s="52"/>
      <c r="H91" s="52"/>
    </row>
    <row r="92" spans="1:8" hidden="1" outlineLevel="1" collapsed="1" x14ac:dyDescent="0.25">
      <c r="A92" s="111"/>
      <c r="B92" s="44"/>
      <c r="C92" s="52"/>
      <c r="D92" s="52"/>
      <c r="E92" s="52"/>
      <c r="F92" s="52"/>
      <c r="G92" s="52"/>
      <c r="H92" s="52"/>
    </row>
    <row r="93" spans="1:8" collapsed="1" x14ac:dyDescent="0.25">
      <c r="A93" s="10" t="s">
        <v>218</v>
      </c>
      <c r="B93" s="48" t="s">
        <v>32</v>
      </c>
      <c r="C93" s="49"/>
      <c r="D93" s="49"/>
      <c r="E93" s="49"/>
      <c r="F93" s="49"/>
      <c r="G93" s="49"/>
      <c r="H93" s="49"/>
    </row>
    <row r="94" spans="1:8" x14ac:dyDescent="0.25">
      <c r="A94" s="51" t="s">
        <v>256</v>
      </c>
      <c r="B94" s="44" t="s">
        <v>108</v>
      </c>
      <c r="C94" s="5"/>
      <c r="D94" s="5"/>
      <c r="E94" s="5"/>
      <c r="F94" s="5"/>
      <c r="G94" s="5"/>
      <c r="H94" s="52"/>
    </row>
    <row r="95" spans="1:8" ht="30" x14ac:dyDescent="0.25">
      <c r="A95" s="56" t="s">
        <v>257</v>
      </c>
      <c r="B95" s="44" t="s">
        <v>109</v>
      </c>
      <c r="C95" s="5"/>
      <c r="D95" s="5"/>
      <c r="E95" s="5"/>
      <c r="F95" s="5"/>
      <c r="G95" s="5"/>
      <c r="H95" s="52"/>
    </row>
    <row r="96" spans="1:8" x14ac:dyDescent="0.25">
      <c r="A96" s="53" t="s">
        <v>110</v>
      </c>
      <c r="B96" s="54"/>
      <c r="C96" s="55"/>
      <c r="D96" s="55"/>
      <c r="E96" s="55"/>
      <c r="F96" s="55"/>
      <c r="G96" s="55"/>
      <c r="H96" s="55"/>
    </row>
    <row r="97" spans="1:8" hidden="1" outlineLevel="1" x14ac:dyDescent="0.25">
      <c r="A97" s="12" t="s">
        <v>257</v>
      </c>
      <c r="B97" s="44" t="s">
        <v>29</v>
      </c>
      <c r="C97" s="5"/>
      <c r="D97" s="5"/>
      <c r="E97" s="5"/>
      <c r="F97" s="5"/>
      <c r="G97" s="5"/>
      <c r="H97" s="5"/>
    </row>
    <row r="98" spans="1:8" hidden="1" outlineLevel="1" x14ac:dyDescent="0.25">
      <c r="A98" s="12" t="s">
        <v>259</v>
      </c>
      <c r="B98" s="12" t="s">
        <v>94</v>
      </c>
      <c r="C98" s="5"/>
      <c r="D98" s="5"/>
      <c r="E98" s="5"/>
      <c r="F98" s="5"/>
      <c r="G98" s="5"/>
      <c r="H98" s="5"/>
    </row>
    <row r="99" spans="1:8" hidden="1" outlineLevel="1" x14ac:dyDescent="0.25">
      <c r="A99" s="12" t="s">
        <v>258</v>
      </c>
      <c r="B99" s="44" t="s">
        <v>414</v>
      </c>
      <c r="C99" s="5"/>
      <c r="D99" s="5"/>
      <c r="E99" s="5"/>
      <c r="F99" s="5"/>
      <c r="G99" s="5"/>
      <c r="H99" s="5"/>
    </row>
    <row r="100" spans="1:8" hidden="1" outlineLevel="1" x14ac:dyDescent="0.25">
      <c r="A100" s="12" t="s">
        <v>262</v>
      </c>
      <c r="B100" s="44" t="s">
        <v>111</v>
      </c>
      <c r="C100" s="5"/>
      <c r="D100" s="5"/>
      <c r="E100" s="5"/>
      <c r="F100" s="5"/>
      <c r="G100" s="5"/>
      <c r="H100" s="5"/>
    </row>
    <row r="101" spans="1:8" hidden="1" outlineLevel="1" x14ac:dyDescent="0.25">
      <c r="A101" s="12" t="s">
        <v>260</v>
      </c>
      <c r="B101" s="44" t="s">
        <v>112</v>
      </c>
      <c r="C101" s="5"/>
      <c r="D101" s="5"/>
      <c r="E101" s="5"/>
      <c r="F101" s="5"/>
      <c r="G101" s="5"/>
      <c r="H101" s="5"/>
    </row>
    <row r="102" spans="1:8" collapsed="1" x14ac:dyDescent="0.25">
      <c r="A102" s="107" t="s">
        <v>206</v>
      </c>
      <c r="B102" s="108"/>
      <c r="C102" s="109"/>
      <c r="D102" s="109"/>
      <c r="E102" s="109"/>
      <c r="F102" s="109"/>
      <c r="G102" s="109"/>
      <c r="H102" s="109"/>
    </row>
    <row r="103" spans="1:8" hidden="1" outlineLevel="1" x14ac:dyDescent="0.25">
      <c r="A103" s="10" t="str">
        <f>_xlfn.CONCAT("2- ", A93)</f>
        <v>2- C4</v>
      </c>
      <c r="B103" s="48" t="s">
        <v>318</v>
      </c>
      <c r="C103" s="49"/>
      <c r="D103" s="49"/>
      <c r="E103" s="49"/>
      <c r="F103" s="49"/>
      <c r="G103" s="49"/>
      <c r="H103" s="49"/>
    </row>
    <row r="104" spans="1:8" hidden="1" outlineLevel="2" x14ac:dyDescent="0.25">
      <c r="A104" s="11" t="str">
        <f>_xlfn.CONCAT("2- ", A94)</f>
        <v>2- C4.1</v>
      </c>
      <c r="B104" s="44" t="s">
        <v>108</v>
      </c>
      <c r="C104" s="5"/>
      <c r="D104" s="5"/>
      <c r="E104" s="5"/>
      <c r="F104" s="5"/>
      <c r="G104" s="5"/>
      <c r="H104" s="52"/>
    </row>
    <row r="105" spans="1:8" ht="30" hidden="1" outlineLevel="2" x14ac:dyDescent="0.25">
      <c r="A105" s="11" t="str">
        <f>_xlfn.CONCAT("2- ", A95)</f>
        <v>2- C4.2</v>
      </c>
      <c r="B105" s="44" t="s">
        <v>109</v>
      </c>
      <c r="C105" s="5"/>
      <c r="D105" s="5"/>
      <c r="E105" s="5"/>
      <c r="F105" s="5"/>
      <c r="G105" s="5"/>
      <c r="H105" s="52"/>
    </row>
    <row r="106" spans="1:8" hidden="1" outlineLevel="2" x14ac:dyDescent="0.25">
      <c r="A106" s="53" t="s">
        <v>110</v>
      </c>
      <c r="B106" s="54"/>
      <c r="C106" s="55"/>
      <c r="D106" s="55"/>
      <c r="E106" s="55"/>
      <c r="F106" s="55"/>
      <c r="G106" s="55"/>
      <c r="H106" s="55"/>
    </row>
    <row r="107" spans="1:8" hidden="1" outlineLevel="3" x14ac:dyDescent="0.25">
      <c r="A107" s="11" t="str">
        <f>_xlfn.CONCAT("2- ", A97)</f>
        <v>2- C4.2</v>
      </c>
      <c r="B107" s="44" t="s">
        <v>29</v>
      </c>
      <c r="C107" s="5"/>
      <c r="D107" s="5"/>
      <c r="E107" s="5"/>
      <c r="F107" s="5"/>
      <c r="G107" s="5"/>
      <c r="H107" s="5"/>
    </row>
    <row r="108" spans="1:8" hidden="1" outlineLevel="3" x14ac:dyDescent="0.25">
      <c r="A108" s="11" t="str">
        <f>_xlfn.CONCAT("2- ", A98)</f>
        <v>2- C4.3</v>
      </c>
      <c r="B108" s="12" t="s">
        <v>94</v>
      </c>
      <c r="C108" s="5"/>
      <c r="D108" s="5"/>
      <c r="E108" s="5"/>
      <c r="F108" s="5"/>
      <c r="G108" s="5"/>
      <c r="H108" s="5"/>
    </row>
    <row r="109" spans="1:8" hidden="1" outlineLevel="3" x14ac:dyDescent="0.25">
      <c r="A109" s="11" t="str">
        <f>_xlfn.CONCAT("2- ", A99)</f>
        <v>2- C4.4</v>
      </c>
      <c r="B109" s="44" t="s">
        <v>100</v>
      </c>
      <c r="C109" s="5"/>
      <c r="D109" s="5"/>
      <c r="E109" s="5"/>
      <c r="F109" s="5"/>
      <c r="G109" s="5"/>
      <c r="H109" s="5"/>
    </row>
    <row r="110" spans="1:8" hidden="1" outlineLevel="3" x14ac:dyDescent="0.25">
      <c r="A110" s="11" t="str">
        <f>_xlfn.CONCAT("2- ", A100)</f>
        <v>2- C4.5</v>
      </c>
      <c r="B110" s="44" t="s">
        <v>111</v>
      </c>
      <c r="C110" s="5"/>
      <c r="D110" s="5"/>
      <c r="E110" s="5"/>
      <c r="F110" s="5"/>
      <c r="G110" s="5"/>
      <c r="H110" s="5"/>
    </row>
    <row r="111" spans="1:8" hidden="1" outlineLevel="3" x14ac:dyDescent="0.25">
      <c r="A111" s="11" t="s">
        <v>450</v>
      </c>
      <c r="B111" s="44" t="s">
        <v>112</v>
      </c>
      <c r="C111" s="5"/>
      <c r="D111" s="5"/>
      <c r="E111" s="5"/>
      <c r="F111" s="5"/>
      <c r="G111" s="5"/>
      <c r="H111" s="5"/>
    </row>
    <row r="112" spans="1:8" hidden="1" outlineLevel="2" collapsed="1" x14ac:dyDescent="0.25">
      <c r="A112" s="11"/>
      <c r="B112" s="44"/>
      <c r="C112" s="5"/>
      <c r="D112" s="5"/>
      <c r="E112" s="5"/>
      <c r="F112" s="5"/>
      <c r="G112" s="5"/>
      <c r="H112" s="5"/>
    </row>
    <row r="113" spans="1:8" hidden="1" outlineLevel="1" collapsed="1" x14ac:dyDescent="0.25">
      <c r="A113" s="10" t="str">
        <f>_xlfn.CONCAT("3- ", A93)</f>
        <v>3- C4</v>
      </c>
      <c r="B113" s="48" t="s">
        <v>319</v>
      </c>
      <c r="C113" s="49"/>
      <c r="D113" s="49"/>
      <c r="E113" s="49"/>
      <c r="F113" s="49"/>
      <c r="G113" s="49"/>
      <c r="H113" s="49"/>
    </row>
    <row r="114" spans="1:8" hidden="1" outlineLevel="2" x14ac:dyDescent="0.25">
      <c r="A114" s="11" t="str">
        <f>_xlfn.CONCAT("3- ", A94)</f>
        <v>3- C4.1</v>
      </c>
      <c r="B114" s="44" t="s">
        <v>108</v>
      </c>
      <c r="C114" s="5"/>
      <c r="D114" s="5"/>
      <c r="E114" s="5"/>
      <c r="F114" s="5"/>
      <c r="G114" s="5"/>
      <c r="H114" s="52"/>
    </row>
    <row r="115" spans="1:8" ht="30" hidden="1" outlineLevel="2" x14ac:dyDescent="0.25">
      <c r="A115" s="11" t="str">
        <f>_xlfn.CONCAT("3- ", A95)</f>
        <v>3- C4.2</v>
      </c>
      <c r="B115" s="44" t="s">
        <v>109</v>
      </c>
      <c r="C115" s="5"/>
      <c r="D115" s="5"/>
      <c r="E115" s="5"/>
      <c r="F115" s="5"/>
      <c r="G115" s="5"/>
      <c r="H115" s="52"/>
    </row>
    <row r="116" spans="1:8" hidden="1" outlineLevel="2" x14ac:dyDescent="0.25">
      <c r="A116" s="53" t="s">
        <v>110</v>
      </c>
      <c r="B116" s="54"/>
      <c r="C116" s="55"/>
      <c r="D116" s="55"/>
      <c r="E116" s="55"/>
      <c r="F116" s="55"/>
      <c r="G116" s="55"/>
      <c r="H116" s="55"/>
    </row>
    <row r="117" spans="1:8" hidden="1" outlineLevel="3" x14ac:dyDescent="0.25">
      <c r="A117" s="11" t="str">
        <f>_xlfn.CONCAT("3- ", A97)</f>
        <v>3- C4.2</v>
      </c>
      <c r="B117" s="44" t="s">
        <v>29</v>
      </c>
      <c r="C117" s="5"/>
      <c r="D117" s="5"/>
      <c r="E117" s="5"/>
      <c r="F117" s="5"/>
      <c r="G117" s="5"/>
      <c r="H117" s="5"/>
    </row>
    <row r="118" spans="1:8" hidden="1" outlineLevel="3" x14ac:dyDescent="0.25">
      <c r="A118" s="11" t="str">
        <f>_xlfn.CONCAT("3- ", A98)</f>
        <v>3- C4.3</v>
      </c>
      <c r="B118" s="12" t="s">
        <v>94</v>
      </c>
      <c r="C118" s="5"/>
      <c r="D118" s="5"/>
      <c r="E118" s="5"/>
      <c r="F118" s="5"/>
      <c r="G118" s="5"/>
      <c r="H118" s="5"/>
    </row>
    <row r="119" spans="1:8" hidden="1" outlineLevel="3" x14ac:dyDescent="0.25">
      <c r="A119" s="11" t="str">
        <f>_xlfn.CONCAT("3- ", A99)</f>
        <v>3- C4.4</v>
      </c>
      <c r="B119" s="44" t="s">
        <v>100</v>
      </c>
      <c r="C119" s="5"/>
      <c r="D119" s="5"/>
      <c r="E119" s="5"/>
      <c r="F119" s="5"/>
      <c r="G119" s="5"/>
      <c r="H119" s="5"/>
    </row>
    <row r="120" spans="1:8" hidden="1" outlineLevel="3" x14ac:dyDescent="0.25">
      <c r="A120" s="11" t="str">
        <f>_xlfn.CONCAT("3- ", A100)</f>
        <v>3- C4.5</v>
      </c>
      <c r="B120" s="44" t="s">
        <v>111</v>
      </c>
      <c r="C120" s="5"/>
      <c r="D120" s="5"/>
      <c r="E120" s="5"/>
      <c r="F120" s="5"/>
      <c r="G120" s="5"/>
      <c r="H120" s="5"/>
    </row>
    <row r="121" spans="1:8" hidden="1" outlineLevel="3" x14ac:dyDescent="0.25">
      <c r="A121" s="11" t="str">
        <f t="shared" ref="A121" si="6">_xlfn.CONCAT("3- ", A101)</f>
        <v>3- C4.6</v>
      </c>
      <c r="B121" s="44" t="s">
        <v>112</v>
      </c>
      <c r="C121" s="5"/>
      <c r="D121" s="5"/>
      <c r="E121" s="5"/>
      <c r="F121" s="5"/>
      <c r="G121" s="5"/>
      <c r="H121" s="5"/>
    </row>
    <row r="122" spans="1:8" hidden="1" outlineLevel="2" collapsed="1" x14ac:dyDescent="0.25">
      <c r="A122" s="11"/>
      <c r="B122" s="44"/>
      <c r="C122" s="5"/>
      <c r="D122" s="5"/>
      <c r="E122" s="5"/>
      <c r="F122" s="5"/>
      <c r="G122" s="5"/>
      <c r="H122" s="5"/>
    </row>
    <row r="123" spans="1:8" hidden="1" outlineLevel="1" collapsed="1" x14ac:dyDescent="0.25">
      <c r="A123" s="10" t="str">
        <f>_xlfn.CONCAT("4- ", A93)</f>
        <v>4- C4</v>
      </c>
      <c r="B123" s="48" t="s">
        <v>320</v>
      </c>
      <c r="C123" s="49"/>
      <c r="D123" s="49"/>
      <c r="E123" s="49"/>
      <c r="F123" s="49"/>
      <c r="G123" s="49"/>
      <c r="H123" s="49"/>
    </row>
    <row r="124" spans="1:8" hidden="1" outlineLevel="2" x14ac:dyDescent="0.25">
      <c r="A124" s="11" t="str">
        <f>_xlfn.CONCAT("4- ", A94)</f>
        <v>4- C4.1</v>
      </c>
      <c r="B124" s="44" t="s">
        <v>108</v>
      </c>
      <c r="C124" s="5"/>
      <c r="D124" s="5"/>
      <c r="E124" s="5"/>
      <c r="F124" s="5"/>
      <c r="G124" s="5"/>
      <c r="H124" s="52"/>
    </row>
    <row r="125" spans="1:8" ht="30" hidden="1" outlineLevel="2" x14ac:dyDescent="0.25">
      <c r="A125" s="11" t="str">
        <f>_xlfn.CONCAT("4- ", A95)</f>
        <v>4- C4.2</v>
      </c>
      <c r="B125" s="44" t="s">
        <v>109</v>
      </c>
      <c r="C125" s="5"/>
      <c r="D125" s="5"/>
      <c r="E125" s="5"/>
      <c r="F125" s="5"/>
      <c r="G125" s="5"/>
      <c r="H125" s="52"/>
    </row>
    <row r="126" spans="1:8" hidden="1" outlineLevel="2" x14ac:dyDescent="0.25">
      <c r="A126" s="53" t="s">
        <v>110</v>
      </c>
      <c r="B126" s="54"/>
      <c r="C126" s="55"/>
      <c r="D126" s="55"/>
      <c r="E126" s="55"/>
      <c r="F126" s="55"/>
      <c r="G126" s="55"/>
      <c r="H126" s="55"/>
    </row>
    <row r="127" spans="1:8" hidden="1" outlineLevel="3" x14ac:dyDescent="0.25">
      <c r="A127" s="11" t="str">
        <f>_xlfn.CONCAT("4- ", A97)</f>
        <v>4- C4.2</v>
      </c>
      <c r="B127" s="44" t="s">
        <v>29</v>
      </c>
      <c r="C127" s="5"/>
      <c r="D127" s="5"/>
      <c r="E127" s="5"/>
      <c r="F127" s="5"/>
      <c r="G127" s="5"/>
      <c r="H127" s="5"/>
    </row>
    <row r="128" spans="1:8" hidden="1" outlineLevel="3" x14ac:dyDescent="0.25">
      <c r="A128" s="11" t="str">
        <f>_xlfn.CONCAT("4- ", A98)</f>
        <v>4- C4.3</v>
      </c>
      <c r="B128" s="12" t="s">
        <v>94</v>
      </c>
      <c r="C128" s="5"/>
      <c r="D128" s="5"/>
      <c r="E128" s="5"/>
      <c r="F128" s="5"/>
      <c r="G128" s="5"/>
      <c r="H128" s="5"/>
    </row>
    <row r="129" spans="1:8" hidden="1" outlineLevel="3" x14ac:dyDescent="0.25">
      <c r="A129" s="11" t="str">
        <f>_xlfn.CONCAT("4- ", A99)</f>
        <v>4- C4.4</v>
      </c>
      <c r="B129" s="44" t="s">
        <v>100</v>
      </c>
      <c r="C129" s="5"/>
      <c r="D129" s="5"/>
      <c r="E129" s="5"/>
      <c r="F129" s="5"/>
      <c r="G129" s="5"/>
      <c r="H129" s="5"/>
    </row>
    <row r="130" spans="1:8" hidden="1" outlineLevel="3" x14ac:dyDescent="0.25">
      <c r="A130" s="11" t="str">
        <f>_xlfn.CONCAT("4- ", A100)</f>
        <v>4- C4.5</v>
      </c>
      <c r="B130" s="44" t="s">
        <v>111</v>
      </c>
      <c r="C130" s="5"/>
      <c r="D130" s="5"/>
      <c r="E130" s="5"/>
      <c r="F130" s="5"/>
      <c r="G130" s="5"/>
      <c r="H130" s="5"/>
    </row>
    <row r="131" spans="1:8" hidden="1" outlineLevel="3" x14ac:dyDescent="0.25">
      <c r="A131" s="11" t="str">
        <f t="shared" ref="A131" si="7">_xlfn.CONCAT("4- ", A101)</f>
        <v>4- C4.6</v>
      </c>
      <c r="B131" s="44" t="s">
        <v>112</v>
      </c>
      <c r="C131" s="5"/>
      <c r="D131" s="5"/>
      <c r="E131" s="5"/>
      <c r="F131" s="5"/>
      <c r="G131" s="5"/>
      <c r="H131" s="5"/>
    </row>
    <row r="132" spans="1:8" hidden="1" outlineLevel="2" collapsed="1" x14ac:dyDescent="0.25">
      <c r="A132" s="111"/>
      <c r="B132" s="44"/>
      <c r="C132" s="52"/>
      <c r="D132" s="52"/>
      <c r="E132" s="52"/>
      <c r="F132" s="52"/>
      <c r="G132" s="52"/>
      <c r="H132" s="52"/>
    </row>
    <row r="133" spans="1:8" hidden="1" outlineLevel="1" collapsed="1" x14ac:dyDescent="0.25">
      <c r="A133" s="111"/>
      <c r="B133" s="44"/>
      <c r="C133" s="52"/>
      <c r="D133" s="52"/>
      <c r="E133" s="52"/>
      <c r="F133" s="52"/>
      <c r="G133" s="52"/>
      <c r="H133" s="52"/>
    </row>
    <row r="134" spans="1:8" collapsed="1" x14ac:dyDescent="0.25">
      <c r="A134" s="10" t="s">
        <v>219</v>
      </c>
      <c r="B134" s="48" t="s">
        <v>34</v>
      </c>
      <c r="C134" s="49"/>
      <c r="D134" s="49"/>
      <c r="E134" s="49"/>
      <c r="F134" s="49"/>
      <c r="G134" s="49"/>
      <c r="H134" s="49"/>
    </row>
    <row r="135" spans="1:8" x14ac:dyDescent="0.25">
      <c r="A135" s="12" t="s">
        <v>263</v>
      </c>
      <c r="B135" s="44" t="s">
        <v>35</v>
      </c>
      <c r="C135" s="5"/>
      <c r="D135" s="5"/>
      <c r="E135" s="5"/>
      <c r="F135" s="5"/>
      <c r="G135" s="5"/>
      <c r="H135" s="52"/>
    </row>
    <row r="136" spans="1:8" x14ac:dyDescent="0.25">
      <c r="A136" s="12" t="s">
        <v>264</v>
      </c>
      <c r="B136" s="44" t="s">
        <v>113</v>
      </c>
      <c r="C136" s="5"/>
      <c r="D136" s="5"/>
      <c r="E136" s="5"/>
      <c r="F136" s="5"/>
      <c r="G136" s="5"/>
      <c r="H136" s="52"/>
    </row>
    <row r="137" spans="1:8" x14ac:dyDescent="0.25">
      <c r="A137" s="12" t="s">
        <v>265</v>
      </c>
      <c r="B137" s="44" t="s">
        <v>36</v>
      </c>
      <c r="C137" s="5"/>
      <c r="D137" s="5"/>
      <c r="E137" s="5"/>
      <c r="F137" s="5"/>
      <c r="G137" s="5"/>
      <c r="H137" s="52"/>
    </row>
    <row r="138" spans="1:8" x14ac:dyDescent="0.25">
      <c r="A138" s="12" t="s">
        <v>266</v>
      </c>
      <c r="B138" s="44" t="s">
        <v>114</v>
      </c>
      <c r="C138" s="5"/>
      <c r="D138" s="5"/>
      <c r="E138" s="5"/>
      <c r="F138" s="5"/>
      <c r="G138" s="5"/>
      <c r="H138" s="52"/>
    </row>
    <row r="139" spans="1:8" x14ac:dyDescent="0.25">
      <c r="A139" s="107" t="s">
        <v>207</v>
      </c>
      <c r="B139" s="108"/>
      <c r="C139" s="109"/>
      <c r="D139" s="109"/>
      <c r="E139" s="109"/>
      <c r="F139" s="109"/>
      <c r="G139" s="109"/>
      <c r="H139" s="109"/>
    </row>
    <row r="140" spans="1:8" hidden="1" outlineLevel="1" x14ac:dyDescent="0.25">
      <c r="A140" s="10" t="s">
        <v>379</v>
      </c>
      <c r="B140" s="48" t="s">
        <v>322</v>
      </c>
      <c r="C140" s="49"/>
      <c r="D140" s="49"/>
      <c r="E140" s="49"/>
      <c r="F140" s="49"/>
      <c r="G140" s="49"/>
      <c r="H140" s="49"/>
    </row>
    <row r="141" spans="1:8" hidden="1" outlineLevel="2" x14ac:dyDescent="0.25">
      <c r="A141" s="12" t="s">
        <v>377</v>
      </c>
      <c r="B141" s="44" t="s">
        <v>35</v>
      </c>
      <c r="C141" s="5"/>
      <c r="D141" s="5"/>
      <c r="E141" s="5"/>
      <c r="F141" s="5"/>
      <c r="G141" s="5"/>
      <c r="H141" s="52"/>
    </row>
    <row r="142" spans="1:8" hidden="1" outlineLevel="2" x14ac:dyDescent="0.25">
      <c r="A142" s="12" t="s">
        <v>378</v>
      </c>
      <c r="B142" s="44" t="s">
        <v>113</v>
      </c>
      <c r="C142" s="5"/>
      <c r="D142" s="5"/>
      <c r="E142" s="5"/>
      <c r="F142" s="5"/>
      <c r="G142" s="5"/>
      <c r="H142" s="52"/>
    </row>
    <row r="143" spans="1:8" hidden="1" outlineLevel="2" x14ac:dyDescent="0.25">
      <c r="A143" s="12" t="s">
        <v>380</v>
      </c>
      <c r="B143" s="44" t="s">
        <v>36</v>
      </c>
      <c r="C143" s="5"/>
      <c r="D143" s="5"/>
      <c r="E143" s="5"/>
      <c r="F143" s="5"/>
      <c r="G143" s="5"/>
      <c r="H143" s="52"/>
    </row>
    <row r="144" spans="1:8" hidden="1" outlineLevel="2" x14ac:dyDescent="0.25">
      <c r="A144" s="12" t="s">
        <v>381</v>
      </c>
      <c r="B144" s="44" t="s">
        <v>114</v>
      </c>
      <c r="C144" s="5"/>
      <c r="D144" s="5"/>
      <c r="E144" s="5"/>
      <c r="F144" s="5"/>
      <c r="G144" s="5"/>
      <c r="H144" s="52"/>
    </row>
    <row r="145" spans="1:8" hidden="1" outlineLevel="1" collapsed="1" x14ac:dyDescent="0.25">
      <c r="A145" s="10" t="s">
        <v>382</v>
      </c>
      <c r="B145" s="48" t="s">
        <v>323</v>
      </c>
      <c r="C145" s="49"/>
      <c r="D145" s="49"/>
      <c r="E145" s="49"/>
      <c r="F145" s="49"/>
      <c r="G145" s="49"/>
      <c r="H145" s="49"/>
    </row>
    <row r="146" spans="1:8" hidden="1" outlineLevel="2" x14ac:dyDescent="0.25">
      <c r="A146" s="12" t="s">
        <v>383</v>
      </c>
      <c r="B146" s="44" t="s">
        <v>35</v>
      </c>
      <c r="C146" s="5"/>
      <c r="D146" s="5"/>
      <c r="E146" s="5"/>
      <c r="F146" s="5"/>
      <c r="G146" s="5"/>
      <c r="H146" s="52"/>
    </row>
    <row r="147" spans="1:8" hidden="1" outlineLevel="2" x14ac:dyDescent="0.25">
      <c r="A147" s="12" t="s">
        <v>384</v>
      </c>
      <c r="B147" s="44" t="s">
        <v>113</v>
      </c>
      <c r="C147" s="5"/>
      <c r="D147" s="5"/>
      <c r="E147" s="5"/>
      <c r="F147" s="5"/>
      <c r="G147" s="5"/>
      <c r="H147" s="52"/>
    </row>
    <row r="148" spans="1:8" hidden="1" outlineLevel="2" x14ac:dyDescent="0.25">
      <c r="A148" s="12" t="s">
        <v>385</v>
      </c>
      <c r="B148" s="44" t="s">
        <v>36</v>
      </c>
      <c r="C148" s="5"/>
      <c r="D148" s="5"/>
      <c r="E148" s="5"/>
      <c r="F148" s="5"/>
      <c r="G148" s="5"/>
      <c r="H148" s="52"/>
    </row>
    <row r="149" spans="1:8" hidden="1" outlineLevel="2" x14ac:dyDescent="0.25">
      <c r="A149" s="12" t="s">
        <v>386</v>
      </c>
      <c r="B149" s="44" t="s">
        <v>114</v>
      </c>
      <c r="C149" s="5"/>
      <c r="D149" s="5"/>
      <c r="E149" s="5"/>
      <c r="F149" s="5"/>
      <c r="G149" s="5"/>
      <c r="H149" s="52"/>
    </row>
    <row r="150" spans="1:8" hidden="1" outlineLevel="1" collapsed="1" x14ac:dyDescent="0.25">
      <c r="A150" s="10" t="s">
        <v>387</v>
      </c>
      <c r="B150" s="48" t="s">
        <v>324</v>
      </c>
      <c r="C150" s="49"/>
      <c r="D150" s="49"/>
      <c r="E150" s="49"/>
      <c r="F150" s="49"/>
      <c r="G150" s="49"/>
      <c r="H150" s="49"/>
    </row>
    <row r="151" spans="1:8" hidden="1" outlineLevel="2" x14ac:dyDescent="0.25">
      <c r="A151" s="12" t="s">
        <v>388</v>
      </c>
      <c r="B151" s="44" t="s">
        <v>35</v>
      </c>
      <c r="C151" s="5"/>
      <c r="D151" s="5"/>
      <c r="E151" s="5"/>
      <c r="F151" s="5"/>
      <c r="G151" s="5"/>
      <c r="H151" s="52"/>
    </row>
    <row r="152" spans="1:8" hidden="1" outlineLevel="2" x14ac:dyDescent="0.25">
      <c r="A152" s="12" t="s">
        <v>389</v>
      </c>
      <c r="B152" s="44" t="s">
        <v>113</v>
      </c>
      <c r="C152" s="5"/>
      <c r="D152" s="5"/>
      <c r="E152" s="5"/>
      <c r="F152" s="5"/>
      <c r="G152" s="5"/>
      <c r="H152" s="52"/>
    </row>
    <row r="153" spans="1:8" hidden="1" outlineLevel="2" x14ac:dyDescent="0.25">
      <c r="A153" s="12" t="s">
        <v>390</v>
      </c>
      <c r="B153" s="44" t="s">
        <v>36</v>
      </c>
      <c r="C153" s="5"/>
      <c r="D153" s="5"/>
      <c r="E153" s="5"/>
      <c r="F153" s="5"/>
      <c r="G153" s="5"/>
      <c r="H153" s="52"/>
    </row>
    <row r="154" spans="1:8" hidden="1" outlineLevel="2" x14ac:dyDescent="0.25">
      <c r="A154" s="12" t="s">
        <v>391</v>
      </c>
      <c r="B154" s="44" t="s">
        <v>114</v>
      </c>
      <c r="C154" s="5"/>
      <c r="D154" s="5"/>
      <c r="E154" s="5"/>
      <c r="F154" s="5"/>
      <c r="G154" s="5"/>
      <c r="H154" s="52"/>
    </row>
    <row r="155" spans="1:8" hidden="1" outlineLevel="1" collapsed="1" x14ac:dyDescent="0.25">
      <c r="A155" s="12"/>
      <c r="B155" s="44"/>
      <c r="C155" s="5"/>
      <c r="D155" s="5"/>
      <c r="E155" s="5"/>
      <c r="F155" s="5"/>
      <c r="G155" s="5"/>
      <c r="H155" s="52"/>
    </row>
    <row r="156" spans="1:8" collapsed="1" x14ac:dyDescent="0.25">
      <c r="A156" s="10" t="s">
        <v>220</v>
      </c>
      <c r="B156" s="48" t="s">
        <v>37</v>
      </c>
      <c r="C156" s="49"/>
      <c r="D156" s="49"/>
      <c r="E156" s="49"/>
      <c r="F156" s="49"/>
      <c r="G156" s="49"/>
      <c r="H156" s="49"/>
    </row>
    <row r="157" spans="1:8" x14ac:dyDescent="0.25">
      <c r="A157" s="12" t="s">
        <v>268</v>
      </c>
      <c r="B157" s="44" t="s">
        <v>35</v>
      </c>
      <c r="C157" s="5"/>
      <c r="D157" s="5"/>
      <c r="E157" s="5"/>
      <c r="F157" s="5"/>
      <c r="G157" s="52"/>
      <c r="H157" s="52"/>
    </row>
    <row r="158" spans="1:8" x14ac:dyDescent="0.25">
      <c r="A158" s="12" t="s">
        <v>269</v>
      </c>
      <c r="B158" s="44" t="s">
        <v>92</v>
      </c>
      <c r="C158" s="5"/>
      <c r="D158" s="5"/>
      <c r="E158" s="5"/>
      <c r="F158" s="5"/>
      <c r="G158" s="52"/>
      <c r="H158" s="52"/>
    </row>
    <row r="159" spans="1:8" ht="30" x14ac:dyDescent="0.25">
      <c r="A159" s="12" t="s">
        <v>270</v>
      </c>
      <c r="B159" s="44" t="s">
        <v>115</v>
      </c>
      <c r="C159" s="5"/>
      <c r="D159" s="5"/>
      <c r="E159" s="5"/>
      <c r="F159" s="5"/>
      <c r="G159" s="52"/>
      <c r="H159" s="52"/>
    </row>
    <row r="160" spans="1:8" ht="30" x14ac:dyDescent="0.25">
      <c r="A160" s="12" t="s">
        <v>271</v>
      </c>
      <c r="B160" s="44" t="s">
        <v>116</v>
      </c>
      <c r="C160" s="5"/>
      <c r="D160" s="5"/>
      <c r="E160" s="5"/>
      <c r="F160" s="5"/>
      <c r="G160" s="52"/>
      <c r="H160" s="52"/>
    </row>
    <row r="161" spans="1:8" x14ac:dyDescent="0.25">
      <c r="A161" s="107" t="s">
        <v>208</v>
      </c>
      <c r="B161" s="108"/>
      <c r="C161" s="109"/>
      <c r="D161" s="109"/>
      <c r="E161" s="109"/>
      <c r="F161" s="109"/>
      <c r="G161" s="109"/>
      <c r="H161" s="109"/>
    </row>
    <row r="162" spans="1:8" hidden="1" outlineLevel="1" x14ac:dyDescent="0.25">
      <c r="A162" s="10" t="s">
        <v>392</v>
      </c>
      <c r="B162" s="48" t="s">
        <v>326</v>
      </c>
      <c r="C162" s="49"/>
      <c r="D162" s="49"/>
      <c r="E162" s="49"/>
      <c r="F162" s="49"/>
      <c r="G162" s="49"/>
      <c r="H162" s="49"/>
    </row>
    <row r="163" spans="1:8" hidden="1" outlineLevel="2" x14ac:dyDescent="0.25">
      <c r="A163" s="12" t="s">
        <v>393</v>
      </c>
      <c r="B163" s="44" t="s">
        <v>35</v>
      </c>
      <c r="C163" s="5"/>
      <c r="D163" s="5"/>
      <c r="E163" s="5"/>
      <c r="F163" s="5"/>
      <c r="G163" s="52"/>
      <c r="H163" s="52"/>
    </row>
    <row r="164" spans="1:8" hidden="1" outlineLevel="2" x14ac:dyDescent="0.25">
      <c r="A164" s="12" t="s">
        <v>394</v>
      </c>
      <c r="B164" s="44" t="s">
        <v>92</v>
      </c>
      <c r="C164" s="5"/>
      <c r="D164" s="5"/>
      <c r="E164" s="5"/>
      <c r="F164" s="5"/>
      <c r="G164" s="52"/>
      <c r="H164" s="52"/>
    </row>
    <row r="165" spans="1:8" ht="30" hidden="1" outlineLevel="2" x14ac:dyDescent="0.25">
      <c r="A165" s="12" t="s">
        <v>395</v>
      </c>
      <c r="B165" s="44" t="s">
        <v>115</v>
      </c>
      <c r="C165" s="5"/>
      <c r="D165" s="5"/>
      <c r="E165" s="5"/>
      <c r="F165" s="5"/>
      <c r="G165" s="52"/>
      <c r="H165" s="52"/>
    </row>
    <row r="166" spans="1:8" ht="30" hidden="1" outlineLevel="2" x14ac:dyDescent="0.25">
      <c r="A166" s="12" t="s">
        <v>396</v>
      </c>
      <c r="B166" s="44" t="s">
        <v>116</v>
      </c>
      <c r="C166" s="5"/>
      <c r="D166" s="5"/>
      <c r="E166" s="5"/>
      <c r="F166" s="5"/>
      <c r="G166" s="52"/>
      <c r="H166" s="52"/>
    </row>
    <row r="167" spans="1:8" hidden="1" outlineLevel="1" collapsed="1" x14ac:dyDescent="0.25">
      <c r="A167" s="10" t="s">
        <v>397</v>
      </c>
      <c r="B167" s="48" t="s">
        <v>327</v>
      </c>
      <c r="C167" s="49"/>
      <c r="D167" s="49"/>
      <c r="E167" s="49"/>
      <c r="F167" s="49"/>
      <c r="G167" s="49"/>
      <c r="H167" s="49"/>
    </row>
    <row r="168" spans="1:8" hidden="1" outlineLevel="2" x14ac:dyDescent="0.25">
      <c r="A168" s="12" t="s">
        <v>398</v>
      </c>
      <c r="B168" s="44" t="s">
        <v>35</v>
      </c>
      <c r="C168" s="5"/>
      <c r="D168" s="5"/>
      <c r="E168" s="5"/>
      <c r="F168" s="5"/>
      <c r="G168" s="52"/>
      <c r="H168" s="52"/>
    </row>
    <row r="169" spans="1:8" hidden="1" outlineLevel="2" x14ac:dyDescent="0.25">
      <c r="A169" s="12" t="s">
        <v>399</v>
      </c>
      <c r="B169" s="44" t="s">
        <v>92</v>
      </c>
      <c r="C169" s="5"/>
      <c r="D169" s="5"/>
      <c r="E169" s="5"/>
      <c r="F169" s="5"/>
      <c r="G169" s="52"/>
      <c r="H169" s="52"/>
    </row>
    <row r="170" spans="1:8" ht="30" hidden="1" outlineLevel="2" x14ac:dyDescent="0.25">
      <c r="A170" s="12" t="s">
        <v>400</v>
      </c>
      <c r="B170" s="44" t="s">
        <v>115</v>
      </c>
      <c r="C170" s="5"/>
      <c r="D170" s="5"/>
      <c r="E170" s="5"/>
      <c r="F170" s="5"/>
      <c r="G170" s="52"/>
      <c r="H170" s="52"/>
    </row>
    <row r="171" spans="1:8" ht="30" hidden="1" outlineLevel="2" x14ac:dyDescent="0.25">
      <c r="A171" s="12" t="s">
        <v>401</v>
      </c>
      <c r="B171" s="44" t="s">
        <v>116</v>
      </c>
      <c r="C171" s="5"/>
      <c r="D171" s="5"/>
      <c r="E171" s="5"/>
      <c r="F171" s="5"/>
      <c r="G171" s="52"/>
      <c r="H171" s="52"/>
    </row>
    <row r="172" spans="1:8" hidden="1" outlineLevel="1" collapsed="1" x14ac:dyDescent="0.25">
      <c r="A172" s="10" t="s">
        <v>402</v>
      </c>
      <c r="B172" s="48" t="s">
        <v>328</v>
      </c>
      <c r="C172" s="49"/>
      <c r="D172" s="49"/>
      <c r="E172" s="49"/>
      <c r="F172" s="49"/>
      <c r="G172" s="49"/>
      <c r="H172" s="49"/>
    </row>
    <row r="173" spans="1:8" hidden="1" outlineLevel="2" x14ac:dyDescent="0.25">
      <c r="A173" s="12" t="s">
        <v>403</v>
      </c>
      <c r="B173" s="44" t="s">
        <v>35</v>
      </c>
      <c r="C173" s="5"/>
      <c r="D173" s="5"/>
      <c r="E173" s="5"/>
      <c r="F173" s="5"/>
      <c r="G173" s="52"/>
      <c r="H173" s="52"/>
    </row>
    <row r="174" spans="1:8" hidden="1" outlineLevel="2" x14ac:dyDescent="0.25">
      <c r="A174" s="12" t="s">
        <v>404</v>
      </c>
      <c r="B174" s="44" t="s">
        <v>92</v>
      </c>
      <c r="C174" s="5"/>
      <c r="D174" s="5"/>
      <c r="E174" s="5"/>
      <c r="F174" s="5"/>
      <c r="G174" s="52"/>
      <c r="H174" s="52"/>
    </row>
    <row r="175" spans="1:8" ht="30" hidden="1" outlineLevel="2" x14ac:dyDescent="0.25">
      <c r="A175" s="12" t="s">
        <v>405</v>
      </c>
      <c r="B175" s="44" t="s">
        <v>115</v>
      </c>
      <c r="C175" s="5"/>
      <c r="D175" s="5"/>
      <c r="E175" s="5"/>
      <c r="F175" s="5"/>
      <c r="G175" s="52"/>
      <c r="H175" s="52"/>
    </row>
    <row r="176" spans="1:8" ht="30" hidden="1" outlineLevel="2" x14ac:dyDescent="0.25">
      <c r="A176" s="12" t="s">
        <v>406</v>
      </c>
      <c r="B176" s="44" t="s">
        <v>116</v>
      </c>
      <c r="C176" s="5"/>
      <c r="D176" s="5"/>
      <c r="E176" s="5"/>
      <c r="F176" s="5"/>
      <c r="G176" s="52"/>
      <c r="H176" s="52"/>
    </row>
    <row r="177" spans="1:8" hidden="1" outlineLevel="1" collapsed="1" x14ac:dyDescent="0.25">
      <c r="A177" s="111"/>
      <c r="B177" s="44"/>
      <c r="C177" s="52"/>
      <c r="D177" s="52"/>
      <c r="E177" s="52"/>
      <c r="F177" s="52"/>
      <c r="G177" s="52"/>
      <c r="H177" s="52"/>
    </row>
    <row r="178" spans="1:8" collapsed="1" x14ac:dyDescent="0.25">
      <c r="A178" s="114" t="s">
        <v>221</v>
      </c>
      <c r="B178" s="115" t="s">
        <v>210</v>
      </c>
      <c r="C178" s="109"/>
      <c r="D178" s="109"/>
      <c r="E178" s="109"/>
      <c r="F178" s="109"/>
      <c r="G178" s="109"/>
      <c r="H178" s="109"/>
    </row>
    <row r="179" spans="1:8" ht="15.75" customHeight="1" x14ac:dyDescent="0.25">
      <c r="A179" s="51" t="s">
        <v>272</v>
      </c>
      <c r="B179" s="44" t="s">
        <v>35</v>
      </c>
      <c r="C179" s="52"/>
      <c r="D179" s="52"/>
      <c r="E179" s="52"/>
      <c r="F179" s="52"/>
      <c r="G179" s="52"/>
      <c r="H179" s="52"/>
    </row>
    <row r="180" spans="1:8" ht="31.5" customHeight="1" x14ac:dyDescent="0.25">
      <c r="A180" s="51" t="s">
        <v>276</v>
      </c>
      <c r="B180" s="44" t="s">
        <v>418</v>
      </c>
      <c r="C180" s="52"/>
      <c r="D180" s="52"/>
      <c r="E180" s="52"/>
      <c r="F180" s="52"/>
      <c r="G180" s="52"/>
      <c r="H180" s="52"/>
    </row>
    <row r="181" spans="1:8" ht="30" x14ac:dyDescent="0.25">
      <c r="A181" s="51" t="s">
        <v>277</v>
      </c>
      <c r="B181" s="44" t="s">
        <v>419</v>
      </c>
      <c r="C181" s="52"/>
      <c r="D181" s="52"/>
      <c r="E181" s="52"/>
      <c r="F181" s="52"/>
      <c r="G181" s="52"/>
      <c r="H181" s="52"/>
    </row>
    <row r="182" spans="1:8" x14ac:dyDescent="0.25">
      <c r="A182" s="51" t="s">
        <v>278</v>
      </c>
      <c r="B182" s="44" t="s">
        <v>413</v>
      </c>
      <c r="C182" s="52"/>
      <c r="D182" s="52"/>
      <c r="E182" s="52"/>
      <c r="F182" s="52"/>
      <c r="G182" s="52"/>
      <c r="H182" s="52"/>
    </row>
    <row r="183" spans="1:8" ht="15.75" customHeight="1" x14ac:dyDescent="0.25">
      <c r="A183" s="53" t="s">
        <v>417</v>
      </c>
      <c r="B183" s="54"/>
      <c r="C183" s="55"/>
      <c r="D183" s="55"/>
      <c r="E183" s="55"/>
      <c r="F183" s="55"/>
      <c r="G183" s="55"/>
      <c r="H183" s="55"/>
    </row>
    <row r="184" spans="1:8" ht="15.75" hidden="1" customHeight="1" outlineLevel="1" x14ac:dyDescent="0.25">
      <c r="A184" s="51" t="s">
        <v>338</v>
      </c>
      <c r="B184" s="44" t="s">
        <v>414</v>
      </c>
      <c r="C184" s="52"/>
      <c r="D184" s="52"/>
      <c r="E184" s="52"/>
      <c r="F184" s="52"/>
      <c r="G184" s="52"/>
      <c r="H184" s="52"/>
    </row>
    <row r="185" spans="1:8" ht="15.75" hidden="1" customHeight="1" outlineLevel="1" x14ac:dyDescent="0.25">
      <c r="A185" s="51" t="s">
        <v>279</v>
      </c>
      <c r="B185" s="44" t="s">
        <v>420</v>
      </c>
      <c r="C185" s="52"/>
      <c r="D185" s="52"/>
      <c r="E185" s="52"/>
      <c r="F185" s="52"/>
      <c r="G185" s="52"/>
      <c r="H185" s="52"/>
    </row>
    <row r="186" spans="1:8" ht="30" hidden="1" outlineLevel="1" x14ac:dyDescent="0.25">
      <c r="A186" s="51" t="s">
        <v>451</v>
      </c>
      <c r="B186" s="44" t="s">
        <v>421</v>
      </c>
      <c r="C186" s="52"/>
      <c r="D186" s="52"/>
      <c r="E186" s="52"/>
      <c r="F186" s="52"/>
      <c r="G186" s="52"/>
      <c r="H186" s="52"/>
    </row>
    <row r="187" spans="1:8" ht="15.75" customHeight="1" collapsed="1" x14ac:dyDescent="0.25">
      <c r="A187" s="111"/>
      <c r="B187" s="44"/>
      <c r="C187" s="52"/>
      <c r="D187" s="52"/>
      <c r="E187" s="52"/>
      <c r="F187" s="52"/>
      <c r="G187" s="52"/>
      <c r="H187" s="52"/>
    </row>
    <row r="188" spans="1:8" x14ac:dyDescent="0.25">
      <c r="A188" s="111"/>
      <c r="B188" s="44"/>
      <c r="C188" s="52"/>
      <c r="D188" s="52"/>
      <c r="E188" s="52"/>
      <c r="F188" s="52"/>
      <c r="G188" s="52"/>
      <c r="H188" s="52"/>
    </row>
    <row r="189" spans="1:8" x14ac:dyDescent="0.25">
      <c r="A189" s="10" t="s">
        <v>2</v>
      </c>
      <c r="B189" s="57" t="s">
        <v>117</v>
      </c>
      <c r="C189" s="49"/>
      <c r="D189" s="49"/>
      <c r="E189" s="49"/>
      <c r="F189" s="49"/>
      <c r="G189" s="49"/>
      <c r="H189" s="49"/>
    </row>
    <row r="190" spans="1:8" x14ac:dyDescent="0.25">
      <c r="A190" s="10" t="s">
        <v>280</v>
      </c>
      <c r="B190" s="57" t="s">
        <v>165</v>
      </c>
      <c r="C190" s="49"/>
      <c r="D190" s="49"/>
      <c r="E190" s="49"/>
      <c r="F190" s="49"/>
      <c r="G190" s="49"/>
      <c r="H190" s="49"/>
    </row>
    <row r="191" spans="1:8" x14ac:dyDescent="0.25">
      <c r="A191" s="12" t="s">
        <v>346</v>
      </c>
      <c r="B191" s="45" t="s">
        <v>124</v>
      </c>
      <c r="C191" s="52"/>
      <c r="D191" s="52"/>
      <c r="E191" s="52"/>
      <c r="F191" s="52"/>
      <c r="G191" s="52"/>
      <c r="H191" s="5"/>
    </row>
    <row r="192" spans="1:8" ht="30" x14ac:dyDescent="0.25">
      <c r="A192" s="12" t="s">
        <v>347</v>
      </c>
      <c r="B192" s="45" t="s">
        <v>162</v>
      </c>
      <c r="C192" s="5"/>
      <c r="D192" s="5"/>
      <c r="E192" s="5"/>
      <c r="F192" s="5"/>
      <c r="G192" s="5"/>
      <c r="H192" s="5"/>
    </row>
    <row r="193" spans="1:8" x14ac:dyDescent="0.25">
      <c r="A193" s="12" t="s">
        <v>452</v>
      </c>
      <c r="B193" s="45" t="s">
        <v>125</v>
      </c>
      <c r="C193" s="5"/>
      <c r="D193" s="5"/>
      <c r="E193" s="5"/>
      <c r="F193" s="5"/>
      <c r="G193" s="5"/>
      <c r="H193" s="5"/>
    </row>
    <row r="194" spans="1:8" x14ac:dyDescent="0.25">
      <c r="A194" s="10" t="s">
        <v>281</v>
      </c>
      <c r="B194" s="57" t="s">
        <v>119</v>
      </c>
      <c r="C194" s="49"/>
      <c r="D194" s="49"/>
      <c r="E194" s="49"/>
      <c r="F194" s="49"/>
      <c r="G194" s="49"/>
      <c r="H194" s="49"/>
    </row>
    <row r="195" spans="1:8" x14ac:dyDescent="0.25">
      <c r="A195" s="12" t="s">
        <v>348</v>
      </c>
      <c r="B195" s="45" t="s">
        <v>120</v>
      </c>
      <c r="C195" s="5"/>
      <c r="D195" s="5"/>
      <c r="E195" s="5"/>
      <c r="F195" s="5"/>
      <c r="G195" s="5"/>
      <c r="H195" s="52"/>
    </row>
    <row r="196" spans="1:8" x14ac:dyDescent="0.25">
      <c r="A196" s="12" t="s">
        <v>349</v>
      </c>
      <c r="B196" s="45" t="s">
        <v>422</v>
      </c>
      <c r="C196" s="5"/>
      <c r="D196" s="5"/>
      <c r="E196" s="5"/>
      <c r="F196" s="5"/>
      <c r="G196" s="5"/>
      <c r="H196" s="52"/>
    </row>
    <row r="197" spans="1:8" x14ac:dyDescent="0.25">
      <c r="A197" s="10" t="s">
        <v>282</v>
      </c>
      <c r="B197" s="57" t="s">
        <v>188</v>
      </c>
      <c r="C197" s="49"/>
      <c r="D197" s="49"/>
      <c r="E197" s="49"/>
      <c r="F197" s="49"/>
      <c r="G197" s="49"/>
      <c r="H197" s="49"/>
    </row>
    <row r="198" spans="1:8" ht="30" x14ac:dyDescent="0.25">
      <c r="A198" s="12" t="s">
        <v>352</v>
      </c>
      <c r="B198" s="45" t="s">
        <v>423</v>
      </c>
      <c r="C198" s="52"/>
      <c r="D198" s="52"/>
      <c r="E198" s="52"/>
      <c r="F198" s="52"/>
      <c r="G198" s="52"/>
      <c r="H198" s="52"/>
    </row>
    <row r="199" spans="1:8" ht="45" x14ac:dyDescent="0.25">
      <c r="A199" s="56" t="s">
        <v>353</v>
      </c>
      <c r="B199" s="45" t="s">
        <v>489</v>
      </c>
      <c r="C199" s="45"/>
      <c r="D199" s="5"/>
      <c r="E199" s="5"/>
      <c r="F199" s="52"/>
      <c r="G199" s="52"/>
      <c r="H199" s="52"/>
    </row>
    <row r="200" spans="1:8" ht="30" x14ac:dyDescent="0.25">
      <c r="A200" s="12" t="s">
        <v>354</v>
      </c>
      <c r="B200" s="45" t="s">
        <v>122</v>
      </c>
      <c r="C200" s="52"/>
      <c r="D200" s="52"/>
      <c r="E200" s="52"/>
      <c r="F200" s="52"/>
      <c r="G200" s="52"/>
      <c r="H200" s="52"/>
    </row>
    <row r="201" spans="1:8" x14ac:dyDescent="0.25">
      <c r="A201" s="12" t="s">
        <v>355</v>
      </c>
      <c r="B201" s="45" t="s">
        <v>198</v>
      </c>
      <c r="C201" s="5"/>
      <c r="D201" s="52"/>
      <c r="E201" s="52"/>
      <c r="F201" s="52"/>
      <c r="G201" s="52"/>
      <c r="H201" s="5"/>
    </row>
    <row r="202" spans="1:8" x14ac:dyDescent="0.25">
      <c r="A202" s="56" t="s">
        <v>356</v>
      </c>
      <c r="B202" s="45" t="s">
        <v>424</v>
      </c>
      <c r="C202" s="5"/>
      <c r="D202" s="5"/>
      <c r="E202" s="52"/>
      <c r="F202" s="5"/>
      <c r="G202" s="5"/>
      <c r="H202" s="5"/>
    </row>
    <row r="203" spans="1:8" ht="30" x14ac:dyDescent="0.25">
      <c r="A203" s="12" t="s">
        <v>453</v>
      </c>
      <c r="B203" s="45" t="s">
        <v>426</v>
      </c>
      <c r="C203" s="5"/>
      <c r="D203" s="5"/>
      <c r="E203" s="5"/>
      <c r="F203" s="5"/>
      <c r="G203" s="5"/>
      <c r="H203" s="5"/>
    </row>
    <row r="204" spans="1:8" x14ac:dyDescent="0.25">
      <c r="A204" s="12" t="s">
        <v>454</v>
      </c>
      <c r="B204" s="45" t="s">
        <v>425</v>
      </c>
      <c r="C204" s="5"/>
      <c r="D204" s="52"/>
      <c r="E204" s="5"/>
      <c r="F204" s="5"/>
      <c r="G204" s="5"/>
      <c r="H204" s="5"/>
    </row>
    <row r="205" spans="1:8" ht="30" x14ac:dyDescent="0.25">
      <c r="A205" s="56" t="s">
        <v>455</v>
      </c>
      <c r="B205" s="45" t="s">
        <v>435</v>
      </c>
      <c r="C205" s="5"/>
      <c r="D205" s="5"/>
      <c r="E205" s="5"/>
      <c r="F205" s="5"/>
      <c r="G205" s="5"/>
      <c r="H205" s="5"/>
    </row>
    <row r="206" spans="1:8" x14ac:dyDescent="0.25">
      <c r="A206" s="10" t="s">
        <v>283</v>
      </c>
      <c r="B206" s="57" t="s">
        <v>167</v>
      </c>
      <c r="C206" s="49"/>
      <c r="D206" s="49"/>
      <c r="E206" s="49"/>
      <c r="F206" s="49"/>
      <c r="G206" s="49"/>
      <c r="H206" s="49"/>
    </row>
    <row r="207" spans="1:8" ht="30" x14ac:dyDescent="0.25">
      <c r="A207" s="12" t="s">
        <v>357</v>
      </c>
      <c r="B207" s="45" t="s">
        <v>164</v>
      </c>
      <c r="C207" s="52"/>
      <c r="D207" s="52"/>
      <c r="E207" s="52"/>
      <c r="F207" s="52"/>
      <c r="G207" s="52"/>
      <c r="H207" s="5"/>
    </row>
    <row r="208" spans="1:8" ht="45" x14ac:dyDescent="0.25">
      <c r="A208" s="12" t="s">
        <v>358</v>
      </c>
      <c r="B208" s="45" t="s">
        <v>163</v>
      </c>
      <c r="C208" s="52"/>
      <c r="D208" s="52"/>
      <c r="E208" s="52"/>
      <c r="F208" s="52"/>
      <c r="G208" s="52"/>
      <c r="H208" s="5"/>
    </row>
    <row r="209" spans="1:8" ht="30" x14ac:dyDescent="0.25">
      <c r="A209" s="12" t="s">
        <v>359</v>
      </c>
      <c r="B209" s="45" t="s">
        <v>123</v>
      </c>
      <c r="C209" s="52"/>
      <c r="D209" s="52"/>
      <c r="E209" s="52"/>
      <c r="F209" s="52"/>
      <c r="G209" s="52"/>
      <c r="H209" s="5"/>
    </row>
    <row r="210" spans="1:8" x14ac:dyDescent="0.25">
      <c r="A210" s="10" t="s">
        <v>284</v>
      </c>
      <c r="B210" s="57" t="s">
        <v>166</v>
      </c>
      <c r="C210" s="49"/>
      <c r="D210" s="49"/>
      <c r="E210" s="49"/>
      <c r="F210" s="49"/>
      <c r="G210" s="49"/>
      <c r="H210" s="49"/>
    </row>
    <row r="211" spans="1:8" ht="30" x14ac:dyDescent="0.25">
      <c r="A211" s="12" t="s">
        <v>407</v>
      </c>
      <c r="B211" s="45" t="s">
        <v>127</v>
      </c>
      <c r="C211" s="45"/>
      <c r="D211" s="5"/>
      <c r="E211" s="5"/>
      <c r="F211" s="5"/>
      <c r="G211" s="5"/>
      <c r="H211" s="5"/>
    </row>
    <row r="212" spans="1:8" ht="30" x14ac:dyDescent="0.25">
      <c r="A212" s="12" t="s">
        <v>408</v>
      </c>
      <c r="B212" s="45" t="s">
        <v>126</v>
      </c>
      <c r="C212" s="52"/>
      <c r="D212" s="52"/>
      <c r="E212" s="52"/>
      <c r="F212" s="52"/>
      <c r="G212" s="52"/>
      <c r="H212" s="5"/>
    </row>
    <row r="213" spans="1:8" x14ac:dyDescent="0.25">
      <c r="A213" s="12"/>
      <c r="B213" s="45"/>
      <c r="C213" s="52"/>
      <c r="D213" s="52"/>
      <c r="E213" s="52"/>
      <c r="F213" s="52"/>
      <c r="G213" s="52"/>
      <c r="H213" s="5"/>
    </row>
    <row r="214" spans="1:8" x14ac:dyDescent="0.25">
      <c r="A214" s="58" t="s">
        <v>2</v>
      </c>
      <c r="B214" s="58" t="s">
        <v>128</v>
      </c>
      <c r="C214" s="59"/>
      <c r="D214" s="59"/>
      <c r="E214" s="59"/>
      <c r="F214" s="59"/>
      <c r="G214" s="59"/>
      <c r="H214" s="59"/>
    </row>
    <row r="215" spans="1:8" x14ac:dyDescent="0.25">
      <c r="A215" s="60" t="s">
        <v>222</v>
      </c>
      <c r="B215" s="61" t="s">
        <v>5</v>
      </c>
      <c r="C215" s="62"/>
      <c r="D215" s="62"/>
      <c r="E215" s="62"/>
      <c r="F215" s="62"/>
      <c r="G215" s="62"/>
      <c r="H215" s="62"/>
    </row>
    <row r="216" spans="1:8" ht="37.9" customHeight="1" x14ac:dyDescent="0.25">
      <c r="A216" s="7" t="s">
        <v>292</v>
      </c>
      <c r="B216" s="63" t="s">
        <v>129</v>
      </c>
      <c r="C216" s="52"/>
      <c r="D216" s="52"/>
      <c r="E216" s="52"/>
      <c r="F216" s="52"/>
      <c r="G216" s="52"/>
      <c r="H216" s="52"/>
    </row>
    <row r="217" spans="1:8" ht="51" x14ac:dyDescent="0.25">
      <c r="A217" s="7" t="s">
        <v>293</v>
      </c>
      <c r="B217" s="63" t="s">
        <v>6</v>
      </c>
      <c r="C217" s="64"/>
      <c r="D217" s="65"/>
      <c r="E217" s="65"/>
      <c r="F217" s="64"/>
      <c r="G217" s="64"/>
      <c r="H217" s="64"/>
    </row>
    <row r="218" spans="1:8" ht="38.25" x14ac:dyDescent="0.25">
      <c r="A218" s="7" t="s">
        <v>294</v>
      </c>
      <c r="B218" s="63" t="s">
        <v>130</v>
      </c>
      <c r="C218" s="52"/>
      <c r="D218" s="52"/>
      <c r="E218" s="52"/>
      <c r="F218" s="52"/>
      <c r="G218" s="52"/>
      <c r="H218" s="52"/>
    </row>
    <row r="219" spans="1:8" ht="38.25" x14ac:dyDescent="0.25">
      <c r="A219" s="7" t="s">
        <v>295</v>
      </c>
      <c r="B219" s="63" t="s">
        <v>131</v>
      </c>
      <c r="C219" s="64"/>
      <c r="D219" s="64"/>
      <c r="E219" s="64"/>
      <c r="F219" s="64"/>
      <c r="G219" s="64"/>
      <c r="H219" s="64"/>
    </row>
    <row r="220" spans="1:8" ht="51" x14ac:dyDescent="0.25">
      <c r="A220" s="7" t="s">
        <v>332</v>
      </c>
      <c r="B220" s="8" t="s">
        <v>168</v>
      </c>
      <c r="C220" s="65"/>
      <c r="D220" s="65"/>
      <c r="E220" s="65"/>
      <c r="F220" s="65"/>
      <c r="G220" s="65"/>
      <c r="H220" s="65"/>
    </row>
    <row r="221" spans="1:8" ht="38.25" x14ac:dyDescent="0.25">
      <c r="A221" s="7" t="s">
        <v>333</v>
      </c>
      <c r="B221" s="8" t="s">
        <v>428</v>
      </c>
      <c r="C221" s="65"/>
      <c r="D221" s="64"/>
      <c r="E221" s="64"/>
      <c r="F221" s="64"/>
      <c r="G221" s="64"/>
      <c r="H221" s="64"/>
    </row>
    <row r="222" spans="1:8" ht="38.25" x14ac:dyDescent="0.25">
      <c r="A222" s="7" t="s">
        <v>360</v>
      </c>
      <c r="B222" s="63" t="s">
        <v>132</v>
      </c>
      <c r="C222" s="64"/>
      <c r="D222" s="64"/>
      <c r="E222" s="64"/>
      <c r="F222" s="64"/>
      <c r="G222" s="64"/>
      <c r="H222" s="64"/>
    </row>
    <row r="223" spans="1:8" ht="38.25" x14ac:dyDescent="0.25">
      <c r="A223" s="7" t="s">
        <v>361</v>
      </c>
      <c r="B223" s="63" t="s">
        <v>133</v>
      </c>
      <c r="C223" s="64"/>
      <c r="D223" s="64"/>
      <c r="E223" s="64"/>
      <c r="F223" s="64"/>
      <c r="G223" s="64"/>
      <c r="H223" s="64"/>
    </row>
    <row r="224" spans="1:8" ht="38.25" x14ac:dyDescent="0.25">
      <c r="A224" s="7" t="s">
        <v>362</v>
      </c>
      <c r="B224" s="63" t="s">
        <v>429</v>
      </c>
      <c r="C224" s="64"/>
      <c r="D224" s="64"/>
      <c r="E224" s="64"/>
      <c r="F224" s="64"/>
      <c r="G224" s="64"/>
      <c r="H224" s="64"/>
    </row>
    <row r="225" spans="1:8" ht="76.5" x14ac:dyDescent="0.25">
      <c r="A225" s="7" t="s">
        <v>363</v>
      </c>
      <c r="B225" s="63" t="s">
        <v>134</v>
      </c>
      <c r="C225" s="64"/>
      <c r="D225" s="64"/>
      <c r="E225" s="64"/>
      <c r="F225" s="64"/>
      <c r="G225" s="64"/>
      <c r="H225" s="64"/>
    </row>
    <row r="226" spans="1:8" ht="38.25" x14ac:dyDescent="0.25">
      <c r="A226" s="7" t="s">
        <v>461</v>
      </c>
      <c r="B226" s="8" t="s">
        <v>430</v>
      </c>
      <c r="C226" s="64"/>
      <c r="D226" s="64"/>
      <c r="E226" s="64"/>
      <c r="F226" s="64"/>
      <c r="G226" s="64"/>
      <c r="H226" s="64"/>
    </row>
    <row r="227" spans="1:8" x14ac:dyDescent="0.25">
      <c r="A227" s="7"/>
      <c r="B227" s="8"/>
      <c r="C227" s="64"/>
      <c r="D227" s="64"/>
      <c r="E227" s="64"/>
      <c r="F227" s="64"/>
      <c r="G227" s="64"/>
      <c r="H227" s="64"/>
    </row>
    <row r="228" spans="1:8" x14ac:dyDescent="0.25">
      <c r="A228" s="14" t="s">
        <v>224</v>
      </c>
      <c r="B228" s="15" t="s">
        <v>9</v>
      </c>
      <c r="C228" s="49"/>
      <c r="D228" s="49"/>
      <c r="E228" s="49"/>
      <c r="F228" s="49"/>
      <c r="G228" s="49"/>
      <c r="H228" s="49"/>
    </row>
    <row r="229" spans="1:8" ht="38.25" x14ac:dyDescent="0.25">
      <c r="A229" s="7" t="s">
        <v>296</v>
      </c>
      <c r="B229" s="8" t="s">
        <v>135</v>
      </c>
      <c r="C229" s="64"/>
      <c r="D229" s="64"/>
      <c r="E229" s="64"/>
      <c r="F229" s="64"/>
      <c r="G229" s="64"/>
      <c r="H229" s="64"/>
    </row>
    <row r="230" spans="1:8" ht="25.5" x14ac:dyDescent="0.25">
      <c r="A230" s="7" t="s">
        <v>297</v>
      </c>
      <c r="B230" s="8" t="s">
        <v>136</v>
      </c>
      <c r="C230" s="52"/>
      <c r="D230" s="52"/>
      <c r="E230" s="52"/>
      <c r="F230" s="52"/>
      <c r="G230" s="52"/>
      <c r="H230" s="52"/>
    </row>
    <row r="231" spans="1:8" ht="38.25" x14ac:dyDescent="0.25">
      <c r="A231" s="7" t="s">
        <v>334</v>
      </c>
      <c r="B231" s="8" t="s">
        <v>137</v>
      </c>
      <c r="C231" s="52"/>
      <c r="D231" s="52"/>
      <c r="E231" s="52"/>
      <c r="F231" s="52"/>
      <c r="G231" s="52"/>
      <c r="H231" s="52"/>
    </row>
    <row r="232" spans="1:8" ht="38.25" x14ac:dyDescent="0.25">
      <c r="A232" s="7" t="s">
        <v>335</v>
      </c>
      <c r="B232" s="8" t="s">
        <v>138</v>
      </c>
      <c r="C232" s="52"/>
      <c r="D232" s="52"/>
      <c r="E232" s="52"/>
      <c r="F232" s="52"/>
      <c r="G232" s="52"/>
      <c r="H232" s="52"/>
    </row>
    <row r="233" spans="1:8" ht="76.5" x14ac:dyDescent="0.25">
      <c r="A233" s="7" t="s">
        <v>336</v>
      </c>
      <c r="B233" s="8" t="s">
        <v>431</v>
      </c>
      <c r="C233" s="65"/>
      <c r="D233" s="65"/>
      <c r="E233" s="65"/>
      <c r="F233" s="65"/>
      <c r="G233" s="65"/>
      <c r="H233" s="65"/>
    </row>
    <row r="234" spans="1:8" ht="51" x14ac:dyDescent="0.25">
      <c r="A234" s="7" t="s">
        <v>337</v>
      </c>
      <c r="B234" s="8" t="s">
        <v>140</v>
      </c>
      <c r="C234" s="52"/>
      <c r="D234" s="52"/>
      <c r="E234" s="52"/>
      <c r="F234" s="52"/>
      <c r="G234" s="52"/>
      <c r="H234" s="52"/>
    </row>
    <row r="235" spans="1:8" ht="25.5" x14ac:dyDescent="0.25">
      <c r="A235" s="7" t="s">
        <v>365</v>
      </c>
      <c r="B235" s="8" t="s">
        <v>141</v>
      </c>
      <c r="C235" s="65"/>
      <c r="D235" s="65"/>
      <c r="E235" s="65"/>
      <c r="F235" s="65"/>
      <c r="G235" s="65"/>
      <c r="H235" s="65"/>
    </row>
    <row r="236" spans="1:8" ht="25.5" x14ac:dyDescent="0.25">
      <c r="A236" s="7" t="s">
        <v>366</v>
      </c>
      <c r="B236" s="8" t="s">
        <v>142</v>
      </c>
      <c r="C236" s="65"/>
      <c r="D236" s="65"/>
      <c r="E236" s="65"/>
      <c r="F236" s="65"/>
      <c r="G236" s="65"/>
      <c r="H236" s="65"/>
    </row>
    <row r="237" spans="1:8" ht="51" x14ac:dyDescent="0.25">
      <c r="A237" s="7" t="s">
        <v>367</v>
      </c>
      <c r="B237" s="8" t="s">
        <v>432</v>
      </c>
      <c r="C237" s="65"/>
      <c r="D237" s="65"/>
      <c r="E237" s="65"/>
      <c r="F237" s="65"/>
      <c r="G237" s="65"/>
      <c r="H237" s="65"/>
    </row>
    <row r="238" spans="1:8" x14ac:dyDescent="0.25">
      <c r="A238" s="14" t="s">
        <v>298</v>
      </c>
      <c r="B238" s="15" t="s">
        <v>10</v>
      </c>
      <c r="C238" s="49"/>
      <c r="D238" s="49"/>
      <c r="E238" s="49"/>
      <c r="F238" s="49"/>
      <c r="G238" s="49"/>
      <c r="H238" s="49"/>
    </row>
    <row r="239" spans="1:8" ht="114.75" x14ac:dyDescent="0.25">
      <c r="A239" s="7" t="s">
        <v>299</v>
      </c>
      <c r="B239" s="8" t="s">
        <v>143</v>
      </c>
      <c r="C239" s="65"/>
      <c r="D239" s="65"/>
      <c r="E239" s="65"/>
      <c r="F239" s="65"/>
      <c r="G239" s="65"/>
      <c r="H239" s="65"/>
    </row>
    <row r="240" spans="1:8" ht="38.25" x14ac:dyDescent="0.25">
      <c r="A240" s="7" t="s">
        <v>300</v>
      </c>
      <c r="B240" s="8" t="s">
        <v>144</v>
      </c>
      <c r="C240" s="65"/>
      <c r="D240" s="65"/>
      <c r="E240" s="65"/>
      <c r="F240" s="65"/>
      <c r="G240" s="65"/>
      <c r="H240" s="65"/>
    </row>
    <row r="241" spans="1:8" ht="51" x14ac:dyDescent="0.25">
      <c r="A241" s="7" t="s">
        <v>301</v>
      </c>
      <c r="B241" s="8" t="s">
        <v>434</v>
      </c>
      <c r="C241" s="64"/>
      <c r="D241" s="64"/>
      <c r="E241" s="64"/>
      <c r="F241" s="64"/>
      <c r="G241" s="64"/>
      <c r="H241" s="64"/>
    </row>
    <row r="242" spans="1:8" ht="25.5" x14ac:dyDescent="0.25">
      <c r="A242" s="7" t="s">
        <v>302</v>
      </c>
      <c r="B242" s="8" t="s">
        <v>145</v>
      </c>
      <c r="C242" s="65"/>
      <c r="D242" s="65"/>
      <c r="E242" s="65"/>
      <c r="F242" s="65"/>
      <c r="G242" s="65"/>
      <c r="H242" s="65"/>
    </row>
    <row r="243" spans="1:8" ht="25.5" x14ac:dyDescent="0.25">
      <c r="A243" s="7" t="s">
        <v>339</v>
      </c>
      <c r="B243" s="8" t="s">
        <v>146</v>
      </c>
      <c r="C243" s="65"/>
      <c r="D243" s="65"/>
      <c r="E243" s="65"/>
      <c r="F243" s="64"/>
      <c r="G243" s="64"/>
      <c r="H243" s="64"/>
    </row>
    <row r="244" spans="1:8" ht="51" x14ac:dyDescent="0.25">
      <c r="A244" s="7" t="s">
        <v>340</v>
      </c>
      <c r="B244" s="8" t="s">
        <v>147</v>
      </c>
      <c r="C244" s="64"/>
      <c r="D244" s="64"/>
      <c r="E244" s="64"/>
      <c r="F244" s="64"/>
      <c r="G244" s="64"/>
      <c r="H244" s="64"/>
    </row>
    <row r="245" spans="1:8" ht="51" x14ac:dyDescent="0.25">
      <c r="A245" s="7" t="s">
        <v>368</v>
      </c>
      <c r="B245" s="8" t="s">
        <v>148</v>
      </c>
      <c r="C245" s="65"/>
      <c r="D245" s="65"/>
      <c r="E245" s="65"/>
      <c r="F245" s="65"/>
      <c r="G245" s="65"/>
      <c r="H245" s="65"/>
    </row>
    <row r="246" spans="1:8" ht="127.5" x14ac:dyDescent="0.25">
      <c r="A246" s="7" t="s">
        <v>369</v>
      </c>
      <c r="B246" s="8" t="s">
        <v>187</v>
      </c>
      <c r="C246" s="68"/>
      <c r="D246" s="68"/>
      <c r="E246" s="68"/>
      <c r="F246" s="68"/>
      <c r="G246" s="68"/>
      <c r="H246" s="68"/>
    </row>
    <row r="247" spans="1:8" ht="77.25" thickBot="1" x14ac:dyDescent="0.3">
      <c r="A247" s="7" t="s">
        <v>370</v>
      </c>
      <c r="B247" s="119" t="s">
        <v>412</v>
      </c>
      <c r="C247" s="68"/>
      <c r="D247" s="68"/>
      <c r="E247" s="68"/>
      <c r="F247" s="68"/>
      <c r="G247" s="68"/>
      <c r="H247" s="68"/>
    </row>
    <row r="248" spans="1:8" ht="76.5" x14ac:dyDescent="0.25">
      <c r="A248" s="7" t="s">
        <v>411</v>
      </c>
      <c r="B248" s="8" t="s">
        <v>433</v>
      </c>
      <c r="C248" s="68"/>
      <c r="D248" s="68"/>
      <c r="E248" s="68"/>
      <c r="F248" s="68"/>
      <c r="G248" s="68"/>
      <c r="H248" s="68"/>
    </row>
    <row r="249" spans="1:8" x14ac:dyDescent="0.25">
      <c r="A249" s="14" t="s">
        <v>303</v>
      </c>
      <c r="B249" s="15" t="s">
        <v>149</v>
      </c>
      <c r="C249" s="49"/>
      <c r="D249" s="49"/>
      <c r="E249" s="49"/>
      <c r="F249" s="49"/>
      <c r="G249" s="49"/>
      <c r="H249" s="49"/>
    </row>
    <row r="250" spans="1:8" ht="25.5" x14ac:dyDescent="0.25">
      <c r="A250" s="7" t="s">
        <v>304</v>
      </c>
      <c r="B250" s="8" t="s">
        <v>150</v>
      </c>
      <c r="C250" s="5"/>
      <c r="D250" s="5"/>
      <c r="E250" s="5"/>
      <c r="F250" s="5"/>
      <c r="G250" s="5"/>
      <c r="H250" s="5"/>
    </row>
    <row r="251" spans="1:8" ht="102" x14ac:dyDescent="0.25">
      <c r="A251" s="7" t="s">
        <v>305</v>
      </c>
      <c r="B251" s="8" t="s">
        <v>151</v>
      </c>
      <c r="C251" s="5"/>
      <c r="D251" s="5"/>
      <c r="E251" s="5"/>
      <c r="F251" s="5"/>
      <c r="G251" s="5"/>
      <c r="H251" s="5"/>
    </row>
    <row r="252" spans="1:8" ht="38.25" x14ac:dyDescent="0.25">
      <c r="A252" s="7" t="s">
        <v>341</v>
      </c>
      <c r="B252" s="8" t="s">
        <v>152</v>
      </c>
      <c r="C252" s="5"/>
      <c r="D252" s="5"/>
      <c r="E252" s="5"/>
      <c r="F252" s="5"/>
      <c r="G252" s="5"/>
      <c r="H252" s="5"/>
    </row>
    <row r="253" spans="1:8" x14ac:dyDescent="0.25">
      <c r="A253" s="14" t="s">
        <v>306</v>
      </c>
      <c r="B253" s="15" t="s">
        <v>153</v>
      </c>
      <c r="C253" s="49"/>
      <c r="D253" s="49"/>
      <c r="E253" s="49"/>
      <c r="F253" s="49"/>
      <c r="G253" s="49"/>
      <c r="H253" s="49"/>
    </row>
    <row r="254" spans="1:8" ht="38.25" x14ac:dyDescent="0.25">
      <c r="A254" s="7" t="s">
        <v>307</v>
      </c>
      <c r="B254" s="8" t="s">
        <v>154</v>
      </c>
      <c r="C254" s="5"/>
      <c r="D254" s="5"/>
      <c r="E254" s="5"/>
      <c r="F254" s="5"/>
      <c r="G254" s="5"/>
      <c r="H254" s="52"/>
    </row>
    <row r="255" spans="1:8" ht="29.65" customHeight="1" x14ac:dyDescent="0.25">
      <c r="A255" s="7" t="s">
        <v>308</v>
      </c>
      <c r="B255" s="8" t="s">
        <v>155</v>
      </c>
      <c r="C255" s="52"/>
      <c r="D255" s="52"/>
      <c r="E255" s="52"/>
      <c r="F255" s="52"/>
      <c r="G255" s="52"/>
      <c r="H255" s="52"/>
    </row>
    <row r="256" spans="1:8" ht="51" x14ac:dyDescent="0.25">
      <c r="A256" s="7" t="s">
        <v>309</v>
      </c>
      <c r="B256" s="8" t="s">
        <v>156</v>
      </c>
      <c r="C256" s="52"/>
      <c r="D256" s="52"/>
      <c r="E256" s="52"/>
      <c r="F256" s="52"/>
      <c r="G256" s="52"/>
      <c r="H256" s="52"/>
    </row>
    <row r="257" spans="1:8" ht="76.5" x14ac:dyDescent="0.25">
      <c r="A257" s="7" t="s">
        <v>310</v>
      </c>
      <c r="B257" s="66" t="s">
        <v>436</v>
      </c>
      <c r="C257" s="52"/>
      <c r="D257" s="52"/>
      <c r="E257" s="52"/>
      <c r="F257" s="52"/>
      <c r="G257" s="52"/>
      <c r="H257" s="52"/>
    </row>
    <row r="258" spans="1:8" x14ac:dyDescent="0.25">
      <c r="A258" s="14" t="s">
        <v>371</v>
      </c>
      <c r="B258" s="15" t="s">
        <v>17</v>
      </c>
      <c r="C258" s="49"/>
      <c r="D258" s="49"/>
      <c r="E258" s="49"/>
      <c r="F258" s="49"/>
      <c r="G258" s="49"/>
      <c r="H258" s="49"/>
    </row>
    <row r="259" spans="1:8" ht="25.5" x14ac:dyDescent="0.25">
      <c r="A259" s="7" t="s">
        <v>372</v>
      </c>
      <c r="B259" s="66" t="s">
        <v>158</v>
      </c>
      <c r="C259" s="5"/>
      <c r="D259" s="5"/>
      <c r="E259" s="5"/>
      <c r="F259" s="5"/>
      <c r="G259" s="5"/>
      <c r="H259" s="5"/>
    </row>
    <row r="260" spans="1:8" ht="63.75" x14ac:dyDescent="0.25">
      <c r="A260" s="7" t="s">
        <v>373</v>
      </c>
      <c r="B260" s="8" t="s">
        <v>159</v>
      </c>
      <c r="C260" s="52"/>
      <c r="D260" s="52"/>
      <c r="E260" s="52"/>
      <c r="F260" s="52"/>
      <c r="G260" s="52"/>
      <c r="H260" s="52"/>
    </row>
    <row r="261" spans="1:8" ht="38.25" x14ac:dyDescent="0.25">
      <c r="A261" s="7" t="s">
        <v>374</v>
      </c>
      <c r="B261" s="8" t="s">
        <v>160</v>
      </c>
      <c r="C261" s="5"/>
      <c r="D261" s="5"/>
      <c r="E261" s="5"/>
      <c r="F261" s="5"/>
      <c r="G261" s="5"/>
      <c r="H261" s="5"/>
    </row>
    <row r="262" spans="1:8" x14ac:dyDescent="0.25">
      <c r="A262" s="121"/>
      <c r="B262" s="122" t="s">
        <v>449</v>
      </c>
      <c r="C262" s="123"/>
      <c r="D262" s="123"/>
      <c r="E262" s="123"/>
      <c r="F262" s="123"/>
      <c r="G262" s="123"/>
      <c r="H262" s="123"/>
    </row>
    <row r="263" spans="1:8" ht="25.5" x14ac:dyDescent="0.25">
      <c r="A263" s="7" t="s">
        <v>375</v>
      </c>
      <c r="B263" s="8" t="s">
        <v>437</v>
      </c>
      <c r="C263" s="5"/>
      <c r="D263" s="5"/>
      <c r="E263" s="5"/>
      <c r="F263" s="5"/>
      <c r="G263" s="5"/>
      <c r="H263" s="5"/>
    </row>
    <row r="264" spans="1:8" ht="25.5" x14ac:dyDescent="0.25">
      <c r="A264" s="7" t="s">
        <v>462</v>
      </c>
      <c r="B264" s="8" t="s">
        <v>440</v>
      </c>
      <c r="C264" s="5"/>
      <c r="D264" s="5"/>
      <c r="E264" s="5"/>
      <c r="F264" s="5"/>
      <c r="G264" s="5"/>
      <c r="H264" s="5"/>
    </row>
    <row r="265" spans="1:8" ht="38.25" x14ac:dyDescent="0.25">
      <c r="A265" s="7" t="s">
        <v>463</v>
      </c>
      <c r="B265" s="8" t="s">
        <v>441</v>
      </c>
      <c r="C265" s="5"/>
      <c r="D265" s="5"/>
      <c r="E265" s="5"/>
      <c r="F265" s="5"/>
      <c r="G265" s="5"/>
      <c r="H265" s="5"/>
    </row>
    <row r="266" spans="1:8" x14ac:dyDescent="0.25">
      <c r="A266" s="7" t="s">
        <v>464</v>
      </c>
      <c r="B266" s="8" t="s">
        <v>442</v>
      </c>
      <c r="C266" s="5"/>
      <c r="D266" s="5"/>
      <c r="E266" s="5"/>
      <c r="F266" s="5"/>
      <c r="G266" s="5"/>
      <c r="H266" s="5"/>
    </row>
    <row r="267" spans="1:8" x14ac:dyDescent="0.25">
      <c r="A267" s="7" t="s">
        <v>465</v>
      </c>
      <c r="B267" s="8" t="s">
        <v>438</v>
      </c>
      <c r="C267" s="5"/>
      <c r="D267" s="5"/>
      <c r="E267" s="5"/>
      <c r="F267" s="5"/>
      <c r="G267" s="5"/>
      <c r="H267" s="5"/>
    </row>
    <row r="268" spans="1:8" x14ac:dyDescent="0.25">
      <c r="A268" s="7" t="s">
        <v>466</v>
      </c>
      <c r="B268" s="8" t="s">
        <v>443</v>
      </c>
      <c r="C268" s="5"/>
      <c r="D268" s="5"/>
      <c r="E268" s="5"/>
      <c r="F268" s="5"/>
      <c r="G268" s="5"/>
      <c r="H268" s="5"/>
    </row>
    <row r="269" spans="1:8" ht="25.5" x14ac:dyDescent="0.25">
      <c r="A269" s="7" t="s">
        <v>467</v>
      </c>
      <c r="B269" s="8" t="s">
        <v>439</v>
      </c>
      <c r="C269" s="5"/>
      <c r="D269" s="5"/>
      <c r="E269" s="5"/>
      <c r="F269" s="5"/>
      <c r="G269" s="5"/>
      <c r="H269" s="5"/>
    </row>
    <row r="270" spans="1:8" x14ac:dyDescent="0.25">
      <c r="A270" s="121"/>
      <c r="B270" s="122" t="s">
        <v>448</v>
      </c>
      <c r="C270" s="123"/>
      <c r="D270" s="123"/>
      <c r="E270" s="123"/>
      <c r="F270" s="123"/>
      <c r="G270" s="123"/>
      <c r="H270" s="123"/>
    </row>
    <row r="271" spans="1:8" ht="25.5" x14ac:dyDescent="0.25">
      <c r="A271" s="7" t="s">
        <v>468</v>
      </c>
      <c r="B271" s="8" t="s">
        <v>444</v>
      </c>
      <c r="C271" s="5"/>
      <c r="D271" s="5"/>
      <c r="E271" s="5"/>
      <c r="F271" s="5"/>
      <c r="G271" s="5"/>
      <c r="H271" s="5"/>
    </row>
    <row r="272" spans="1:8" ht="25.5" x14ac:dyDescent="0.25">
      <c r="A272" s="7" t="s">
        <v>469</v>
      </c>
      <c r="B272" s="8" t="s">
        <v>445</v>
      </c>
      <c r="C272" s="5"/>
      <c r="D272" s="5"/>
      <c r="E272" s="5"/>
      <c r="F272" s="5"/>
      <c r="G272" s="5"/>
      <c r="H272" s="5"/>
    </row>
    <row r="273" spans="1:8" ht="25.5" x14ac:dyDescent="0.25">
      <c r="A273" s="7" t="s">
        <v>470</v>
      </c>
      <c r="B273" s="8" t="s">
        <v>446</v>
      </c>
      <c r="C273" s="5"/>
      <c r="D273" s="5"/>
      <c r="E273" s="5"/>
      <c r="F273" s="5"/>
      <c r="G273" s="5"/>
      <c r="H273" s="5"/>
    </row>
    <row r="274" spans="1:8" ht="25.5" x14ac:dyDescent="0.25">
      <c r="A274" s="7" t="s">
        <v>471</v>
      </c>
      <c r="B274" s="8" t="s">
        <v>447</v>
      </c>
      <c r="C274" s="5"/>
      <c r="D274" s="5"/>
      <c r="E274" s="5"/>
      <c r="F274" s="5"/>
      <c r="G274" s="5"/>
      <c r="H274" s="5"/>
    </row>
    <row r="275" spans="1:8" x14ac:dyDescent="0.25">
      <c r="A275" s="14"/>
      <c r="B275" s="15" t="s">
        <v>472</v>
      </c>
      <c r="C275" s="49"/>
      <c r="D275" s="49"/>
      <c r="E275" s="49"/>
      <c r="F275" s="49"/>
      <c r="G275" s="49"/>
      <c r="H275" s="49"/>
    </row>
    <row r="276" spans="1:8" ht="38.25" x14ac:dyDescent="0.25">
      <c r="A276" s="7" t="s">
        <v>474</v>
      </c>
      <c r="B276" s="66" t="s">
        <v>161</v>
      </c>
      <c r="C276" s="5"/>
      <c r="D276" s="5"/>
      <c r="E276" s="5"/>
      <c r="F276" s="5"/>
      <c r="G276" s="5"/>
      <c r="H276" s="5"/>
    </row>
    <row r="278" spans="1:8" x14ac:dyDescent="0.25">
      <c r="D278" s="6"/>
      <c r="E278" s="6"/>
    </row>
  </sheetData>
  <pageMargins left="0.7" right="0.7" top="0.75" bottom="0.75" header="0.3" footer="0.3"/>
  <pageSetup scale="80" fitToHeight="0" orientation="portrait" r:id="rId1"/>
  <headerFooter>
    <oddFooter>&amp;CPage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5969-76DE-40A9-9A67-32EF0C10E847}">
  <sheetPr>
    <pageSetUpPr fitToPage="1"/>
  </sheetPr>
  <dimension ref="A1:H38"/>
  <sheetViews>
    <sheetView zoomScaleNormal="100" workbookViewId="0">
      <selection activeCell="D20" sqref="D20"/>
    </sheetView>
  </sheetViews>
  <sheetFormatPr defaultColWidth="8.85546875" defaultRowHeight="15" x14ac:dyDescent="0.25"/>
  <cols>
    <col min="1" max="1" width="13.28515625" customWidth="1"/>
    <col min="2" max="2" width="46.85546875" style="6" customWidth="1"/>
    <col min="3" max="3" width="17.85546875" customWidth="1"/>
    <col min="4" max="4" width="19.7109375" customWidth="1"/>
    <col min="5" max="5" width="17.7109375" customWidth="1"/>
    <col min="6" max="8" width="19" customWidth="1"/>
  </cols>
  <sheetData>
    <row r="1" spans="1:8" x14ac:dyDescent="0.25">
      <c r="A1" s="1" t="s">
        <v>96</v>
      </c>
    </row>
    <row r="2" spans="1:8" x14ac:dyDescent="0.25">
      <c r="A2" s="67" t="s">
        <v>4</v>
      </c>
      <c r="B2" s="45"/>
    </row>
    <row r="3" spans="1:8" x14ac:dyDescent="0.25">
      <c r="A3" s="67" t="s">
        <v>97</v>
      </c>
      <c r="B3" s="45"/>
    </row>
    <row r="4" spans="1:8" ht="30" x14ac:dyDescent="0.25">
      <c r="A4" s="67" t="s">
        <v>0</v>
      </c>
      <c r="B4" s="46"/>
    </row>
    <row r="5" spans="1:8" ht="45" x14ac:dyDescent="0.25">
      <c r="A5" s="67" t="s">
        <v>1</v>
      </c>
      <c r="B5" s="45"/>
    </row>
    <row r="6" spans="1:8" x14ac:dyDescent="0.25">
      <c r="A6" s="2"/>
      <c r="B6" s="47"/>
    </row>
    <row r="7" spans="1:8" x14ac:dyDescent="0.25">
      <c r="A7" s="10" t="s">
        <v>215</v>
      </c>
      <c r="B7" s="10" t="s">
        <v>88</v>
      </c>
      <c r="C7" s="49" t="s">
        <v>79</v>
      </c>
      <c r="D7" s="49" t="s">
        <v>80</v>
      </c>
      <c r="E7" s="49" t="s">
        <v>81</v>
      </c>
      <c r="F7" s="49" t="s">
        <v>83</v>
      </c>
      <c r="G7" s="49" t="s">
        <v>82</v>
      </c>
      <c r="H7" s="49" t="s">
        <v>84</v>
      </c>
    </row>
    <row r="8" spans="1:8" x14ac:dyDescent="0.25">
      <c r="A8" s="51" t="s">
        <v>241</v>
      </c>
      <c r="B8" s="12" t="s">
        <v>29</v>
      </c>
      <c r="C8" s="52"/>
      <c r="D8" s="52"/>
      <c r="E8" s="52"/>
      <c r="F8" s="52"/>
      <c r="G8" s="52"/>
      <c r="H8" s="52"/>
    </row>
    <row r="9" spans="1:8" x14ac:dyDescent="0.25">
      <c r="A9" s="51" t="s">
        <v>242</v>
      </c>
      <c r="B9" s="12" t="s">
        <v>94</v>
      </c>
      <c r="C9" s="52"/>
      <c r="D9" s="52"/>
      <c r="E9" s="52"/>
      <c r="F9" s="52"/>
      <c r="G9" s="52"/>
      <c r="H9" s="52"/>
    </row>
    <row r="10" spans="1:8" x14ac:dyDescent="0.25">
      <c r="A10" s="51" t="s">
        <v>243</v>
      </c>
      <c r="B10" s="12" t="s">
        <v>33</v>
      </c>
      <c r="C10" s="52"/>
      <c r="D10" s="52"/>
      <c r="E10" s="52"/>
      <c r="F10" s="52"/>
      <c r="G10" s="52"/>
      <c r="H10" s="52"/>
    </row>
    <row r="11" spans="1:8" ht="30" x14ac:dyDescent="0.25">
      <c r="A11" s="51" t="s">
        <v>244</v>
      </c>
      <c r="B11" s="44" t="s">
        <v>202</v>
      </c>
      <c r="C11" s="52"/>
      <c r="D11" s="52"/>
      <c r="E11" s="52"/>
      <c r="F11" s="52"/>
      <c r="G11" s="52"/>
      <c r="H11" s="52"/>
    </row>
    <row r="12" spans="1:8" x14ac:dyDescent="0.25">
      <c r="A12" s="12" t="s">
        <v>245</v>
      </c>
      <c r="B12" s="12" t="s">
        <v>191</v>
      </c>
      <c r="C12" s="52"/>
      <c r="D12" s="52"/>
      <c r="E12" s="52"/>
      <c r="F12" s="52"/>
      <c r="G12" s="52"/>
      <c r="H12" s="52"/>
    </row>
    <row r="13" spans="1:8" x14ac:dyDescent="0.25">
      <c r="A13" s="11"/>
      <c r="B13" s="44"/>
      <c r="C13" s="5"/>
      <c r="D13" s="5"/>
      <c r="E13" s="5"/>
      <c r="F13" s="5"/>
      <c r="G13" s="5"/>
      <c r="H13" s="5"/>
    </row>
    <row r="14" spans="1:8" x14ac:dyDescent="0.25">
      <c r="A14" s="10" t="s">
        <v>2</v>
      </c>
      <c r="B14" s="57" t="s">
        <v>117</v>
      </c>
      <c r="C14" s="49"/>
      <c r="D14" s="49"/>
      <c r="E14" s="49"/>
      <c r="F14" s="49"/>
      <c r="G14" s="49"/>
      <c r="H14" s="49"/>
    </row>
    <row r="15" spans="1:8" x14ac:dyDescent="0.25">
      <c r="A15" s="58" t="s">
        <v>2</v>
      </c>
      <c r="B15" s="58" t="s">
        <v>128</v>
      </c>
      <c r="C15" s="59"/>
      <c r="D15" s="59"/>
      <c r="E15" s="59"/>
      <c r="F15" s="59"/>
      <c r="G15" s="59"/>
      <c r="H15" s="59"/>
    </row>
    <row r="16" spans="1:8" x14ac:dyDescent="0.25">
      <c r="A16" s="60" t="s">
        <v>222</v>
      </c>
      <c r="B16" s="61" t="s">
        <v>5</v>
      </c>
      <c r="C16" s="62"/>
      <c r="D16" s="62"/>
      <c r="E16" s="62"/>
      <c r="F16" s="62"/>
      <c r="G16" s="62"/>
      <c r="H16" s="62"/>
    </row>
    <row r="17" spans="1:8" ht="37.9" customHeight="1" x14ac:dyDescent="0.25">
      <c r="A17" s="7" t="s">
        <v>292</v>
      </c>
      <c r="B17" s="63" t="s">
        <v>129</v>
      </c>
      <c r="C17" s="52"/>
      <c r="D17" s="52"/>
      <c r="E17" s="52"/>
      <c r="F17" s="52"/>
      <c r="G17" s="52"/>
      <c r="H17" s="52"/>
    </row>
    <row r="18" spans="1:8" ht="51" x14ac:dyDescent="0.25">
      <c r="A18" s="7" t="s">
        <v>293</v>
      </c>
      <c r="B18" s="63" t="s">
        <v>6</v>
      </c>
      <c r="C18" s="64"/>
      <c r="D18" s="65"/>
      <c r="E18" s="65"/>
      <c r="F18" s="64"/>
      <c r="G18" s="64"/>
      <c r="H18" s="64"/>
    </row>
    <row r="19" spans="1:8" ht="38.25" x14ac:dyDescent="0.25">
      <c r="A19" s="7" t="s">
        <v>294</v>
      </c>
      <c r="B19" s="63" t="s">
        <v>130</v>
      </c>
      <c r="C19" s="52"/>
      <c r="D19" s="52"/>
      <c r="E19" s="52"/>
      <c r="F19" s="52"/>
      <c r="G19" s="52"/>
      <c r="H19" s="52"/>
    </row>
    <row r="20" spans="1:8" ht="38.25" x14ac:dyDescent="0.25">
      <c r="A20" s="7" t="s">
        <v>295</v>
      </c>
      <c r="B20" s="63" t="s">
        <v>131</v>
      </c>
      <c r="C20" s="64"/>
      <c r="D20" s="64"/>
      <c r="E20" s="64"/>
      <c r="F20" s="64"/>
      <c r="G20" s="64"/>
      <c r="H20" s="64"/>
    </row>
    <row r="21" spans="1:8" ht="51" x14ac:dyDescent="0.25">
      <c r="A21" s="7" t="s">
        <v>332</v>
      </c>
      <c r="B21" s="8" t="s">
        <v>168</v>
      </c>
      <c r="C21" s="65"/>
      <c r="D21" s="65"/>
      <c r="E21" s="65"/>
      <c r="F21" s="65"/>
      <c r="G21" s="65"/>
      <c r="H21" s="65"/>
    </row>
    <row r="22" spans="1:8" ht="38.25" x14ac:dyDescent="0.25">
      <c r="A22" s="7" t="s">
        <v>333</v>
      </c>
      <c r="B22" s="8" t="s">
        <v>428</v>
      </c>
      <c r="C22" s="65"/>
      <c r="D22" s="64"/>
      <c r="E22" s="64"/>
      <c r="F22" s="64"/>
      <c r="G22" s="64"/>
      <c r="H22" s="64"/>
    </row>
    <row r="23" spans="1:8" ht="38.25" x14ac:dyDescent="0.25">
      <c r="A23" s="7" t="s">
        <v>360</v>
      </c>
      <c r="B23" s="63" t="s">
        <v>132</v>
      </c>
      <c r="C23" s="64"/>
      <c r="D23" s="64"/>
      <c r="E23" s="64"/>
      <c r="F23" s="64"/>
      <c r="G23" s="64"/>
      <c r="H23" s="64"/>
    </row>
    <row r="24" spans="1:8" ht="38.25" x14ac:dyDescent="0.25">
      <c r="A24" s="7" t="s">
        <v>361</v>
      </c>
      <c r="B24" s="63" t="s">
        <v>133</v>
      </c>
      <c r="C24" s="64"/>
      <c r="D24" s="64"/>
      <c r="E24" s="64"/>
      <c r="F24" s="64"/>
      <c r="G24" s="64"/>
      <c r="H24" s="64"/>
    </row>
    <row r="25" spans="1:8" ht="38.25" x14ac:dyDescent="0.25">
      <c r="A25" s="7" t="s">
        <v>362</v>
      </c>
      <c r="B25" s="63" t="s">
        <v>429</v>
      </c>
      <c r="C25" s="64"/>
      <c r="D25" s="64"/>
      <c r="E25" s="64"/>
      <c r="F25" s="64"/>
      <c r="G25" s="64"/>
      <c r="H25" s="64"/>
    </row>
    <row r="26" spans="1:8" ht="76.5" x14ac:dyDescent="0.25">
      <c r="A26" s="7" t="s">
        <v>376</v>
      </c>
      <c r="B26" s="63" t="s">
        <v>134</v>
      </c>
      <c r="C26" s="64"/>
      <c r="D26" s="64"/>
      <c r="E26" s="64"/>
      <c r="F26" s="64"/>
      <c r="G26" s="64"/>
      <c r="H26" s="64"/>
    </row>
    <row r="27" spans="1:8" ht="38.25" x14ac:dyDescent="0.25">
      <c r="A27" s="7" t="s">
        <v>364</v>
      </c>
      <c r="B27" s="8" t="s">
        <v>430</v>
      </c>
      <c r="C27" s="64"/>
      <c r="D27" s="64"/>
      <c r="E27" s="64"/>
      <c r="F27" s="64"/>
      <c r="G27" s="64"/>
      <c r="H27" s="64"/>
    </row>
    <row r="28" spans="1:8" x14ac:dyDescent="0.25">
      <c r="A28" s="14" t="s">
        <v>224</v>
      </c>
      <c r="B28" s="15" t="s">
        <v>149</v>
      </c>
      <c r="C28" s="49"/>
      <c r="D28" s="49"/>
      <c r="E28" s="49"/>
      <c r="F28" s="49"/>
      <c r="G28" s="49"/>
      <c r="H28" s="49"/>
    </row>
    <row r="29" spans="1:8" ht="102" x14ac:dyDescent="0.25">
      <c r="A29" s="7" t="s">
        <v>296</v>
      </c>
      <c r="B29" s="8" t="s">
        <v>151</v>
      </c>
      <c r="C29" s="5"/>
      <c r="D29" s="5"/>
      <c r="E29" s="5"/>
      <c r="F29" s="5"/>
      <c r="G29" s="5"/>
      <c r="H29" s="5"/>
    </row>
    <row r="30" spans="1:8" ht="38.25" x14ac:dyDescent="0.25">
      <c r="A30" s="7" t="s">
        <v>297</v>
      </c>
      <c r="B30" s="8" t="s">
        <v>152</v>
      </c>
      <c r="C30" s="5"/>
      <c r="D30" s="5"/>
      <c r="E30" s="5"/>
      <c r="F30" s="5"/>
      <c r="G30" s="5"/>
      <c r="H30" s="5"/>
    </row>
    <row r="31" spans="1:8" x14ac:dyDescent="0.25">
      <c r="A31" s="14" t="s">
        <v>298</v>
      </c>
      <c r="B31" s="15" t="s">
        <v>17</v>
      </c>
      <c r="C31" s="49"/>
      <c r="D31" s="49"/>
      <c r="E31" s="49"/>
      <c r="F31" s="49"/>
      <c r="G31" s="49"/>
      <c r="H31" s="49"/>
    </row>
    <row r="32" spans="1:8" ht="25.5" x14ac:dyDescent="0.25">
      <c r="A32" s="7" t="s">
        <v>299</v>
      </c>
      <c r="B32" s="66" t="s">
        <v>158</v>
      </c>
      <c r="C32" s="5"/>
      <c r="D32" s="5"/>
      <c r="E32" s="5"/>
      <c r="F32" s="5"/>
      <c r="G32" s="5"/>
      <c r="H32" s="5"/>
    </row>
    <row r="33" spans="1:8" ht="63.75" x14ac:dyDescent="0.25">
      <c r="A33" s="7" t="s">
        <v>300</v>
      </c>
      <c r="B33" s="8" t="s">
        <v>159</v>
      </c>
      <c r="C33" s="52"/>
      <c r="D33" s="52"/>
      <c r="E33" s="52"/>
      <c r="F33" s="52"/>
      <c r="G33" s="52"/>
      <c r="H33" s="52"/>
    </row>
    <row r="34" spans="1:8" ht="38.25" x14ac:dyDescent="0.25">
      <c r="A34" s="7" t="s">
        <v>301</v>
      </c>
      <c r="B34" s="8" t="s">
        <v>160</v>
      </c>
      <c r="C34" s="5"/>
      <c r="D34" s="5"/>
      <c r="E34" s="5"/>
      <c r="F34" s="5"/>
      <c r="G34" s="5"/>
      <c r="H34" s="5"/>
    </row>
    <row r="35" spans="1:8" x14ac:dyDescent="0.25">
      <c r="A35" s="121"/>
      <c r="B35" s="122" t="s">
        <v>449</v>
      </c>
      <c r="C35" s="123"/>
      <c r="D35" s="123"/>
      <c r="E35" s="123"/>
      <c r="F35" s="123"/>
      <c r="G35" s="123"/>
      <c r="H35" s="123"/>
    </row>
    <row r="36" spans="1:8" x14ac:dyDescent="0.25">
      <c r="A36" s="7" t="s">
        <v>302</v>
      </c>
      <c r="B36" s="8" t="s">
        <v>473</v>
      </c>
      <c r="C36" s="5"/>
      <c r="D36" s="5"/>
      <c r="E36" s="5"/>
      <c r="F36" s="5"/>
      <c r="G36" s="5"/>
      <c r="H36" s="5"/>
    </row>
    <row r="37" spans="1:8" x14ac:dyDescent="0.25">
      <c r="A37" s="14"/>
      <c r="B37" s="15" t="s">
        <v>472</v>
      </c>
      <c r="C37" s="49"/>
      <c r="D37" s="49"/>
      <c r="E37" s="49"/>
      <c r="F37" s="49"/>
      <c r="G37" s="49"/>
      <c r="H37" s="49"/>
    </row>
    <row r="38" spans="1:8" ht="38.25" x14ac:dyDescent="0.25">
      <c r="A38" s="7" t="s">
        <v>339</v>
      </c>
      <c r="B38" s="66" t="s">
        <v>161</v>
      </c>
      <c r="C38" s="5"/>
      <c r="D38" s="5"/>
      <c r="E38" s="5"/>
      <c r="F38" s="5"/>
      <c r="G38" s="5"/>
      <c r="H38" s="5"/>
    </row>
  </sheetData>
  <pageMargins left="0.7" right="0.7" top="0.75" bottom="0.75" header="0.3" footer="0.3"/>
  <pageSetup scale="80" fitToHeight="0" orientation="portrait"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D80F71610783428FC953D2E60902E0" ma:contentTypeVersion="13" ma:contentTypeDescription="Create a new document." ma:contentTypeScope="" ma:versionID="f69ce9c72cd5ae44d83bc4175b8113d5">
  <xsd:schema xmlns:xsd="http://www.w3.org/2001/XMLSchema" xmlns:xs="http://www.w3.org/2001/XMLSchema" xmlns:p="http://schemas.microsoft.com/office/2006/metadata/properties" xmlns:ns3="9ff1de94-7927-4461-af91-2c10ddc14da3" xmlns:ns4="79e7e195-31ca-4959-aa8b-c19d93e2414b" targetNamespace="http://schemas.microsoft.com/office/2006/metadata/properties" ma:root="true" ma:fieldsID="35c4aa26445cf21fb2695fbb9f8e71ab" ns3:_="" ns4:_="">
    <xsd:import namespace="9ff1de94-7927-4461-af91-2c10ddc14da3"/>
    <xsd:import namespace="79e7e195-31ca-4959-aa8b-c19d93e241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1de94-7927-4461-af91-2c10ddc14d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e7e195-31ca-4959-aa8b-c19d93e2414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9e7e195-31ca-4959-aa8b-c19d93e2414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EB851-59B7-4E5D-BB1C-0029E26F3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1de94-7927-4461-af91-2c10ddc14da3"/>
    <ds:schemaRef ds:uri="79e7e195-31ca-4959-aa8b-c19d93e241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EB7D47-53E8-48CC-A971-C1440D255A36}">
  <ds:schemaRefs>
    <ds:schemaRef ds:uri="http://purl.org/dc/elements/1.1/"/>
    <ds:schemaRef ds:uri="http://schemas.microsoft.com/office/2006/documentManagement/types"/>
    <ds:schemaRef ds:uri="9ff1de94-7927-4461-af91-2c10ddc14da3"/>
    <ds:schemaRef ds:uri="http://schemas.openxmlformats.org/package/2006/metadata/core-properties"/>
    <ds:schemaRef ds:uri="http://schemas.microsoft.com/office/2006/metadata/properties"/>
    <ds:schemaRef ds:uri="79e7e195-31ca-4959-aa8b-c19d93e2414b"/>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3066B07-4897-4F23-B2C6-412E979FD7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STG - SCR</vt:lpstr>
      <vt:lpstr>STG - COMM</vt:lpstr>
      <vt:lpstr>STG - PO</vt:lpstr>
      <vt:lpstr>STG - FR</vt:lpstr>
      <vt:lpstr>STG - MR</vt:lpstr>
      <vt:lpstr>STG-DS-BR</vt:lpstr>
      <vt:lpstr>STG REPORT</vt:lpstr>
      <vt:lpstr>COM - SCR</vt:lpstr>
      <vt:lpstr>COM - COMM</vt:lpstr>
      <vt:lpstr>COM - PO</vt:lpstr>
      <vt:lpstr>COM - FR</vt:lpstr>
      <vt:lpstr>COM - MR</vt:lpstr>
      <vt:lpstr>COM - DS-BR</vt:lpstr>
      <vt:lpstr>COM REPORT</vt:lpstr>
      <vt:lpstr>NC</vt:lpstr>
      <vt:lpstr>STC</vt:lpstr>
      <vt:lpstr>NC!Print_Area</vt:lpstr>
      <vt:lpstr>STC!Print_Area</vt:lpstr>
      <vt:lpstr>'STG - COMM'!Print_Titles</vt:lpstr>
      <vt:lpstr>'STG - FR'!Print_Titles</vt:lpstr>
      <vt:lpstr>'STG - MR'!Print_Titles</vt:lpstr>
      <vt:lpstr>'STG - PO'!Print_Titles</vt:lpstr>
      <vt:lpstr>'STG - SCR'!Print_Titles</vt:lpstr>
      <vt:lpstr>'STG-DS-BR'!Print_Titles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 Maltese</dc:creator>
  <cp:lastModifiedBy>James Maltese</cp:lastModifiedBy>
  <cp:lastPrinted>2014-08-13T13:48:21Z</cp:lastPrinted>
  <dcterms:created xsi:type="dcterms:W3CDTF">2012-09-14T20:42:31Z</dcterms:created>
  <dcterms:modified xsi:type="dcterms:W3CDTF">2024-03-27T15:19:54Z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0x0101003CD80F71610783428FC953D2E60902E0</vt:lpwstr>
  </property>
  <property fmtid="{D5CDD505-2E9C-101B-9397-08002B2CF9AE}" pid="3" name="Order">
    <vt:r8>20502900</vt:r8>
  </property>
  <property fmtid="{D5CDD505-2E9C-101B-9397-08002B2CF9AE}" pid="4" name="ComplianceAssetId">
    <vt:lpwstr/>
  </property>
</Properties>
</file>